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bookViews>
    <workbookView xWindow="0" yWindow="0" windowWidth="16380" windowHeight="8190" tabRatio="500" firstSheet="3" activeTab="6"/>
  </bookViews>
  <sheets>
    <sheet name="Giugno 2020 " sheetId="106" r:id="rId1"/>
    <sheet name="Aprile 2020" sheetId="105" r:id="rId2"/>
    <sheet name="Marzo 2020 " sheetId="104" r:id="rId3"/>
    <sheet name="Febbraio 2020" sheetId="103" r:id="rId4"/>
    <sheet name="Gennaio 2020" sheetId="102" r:id="rId5"/>
    <sheet name="Dicembre 2019" sheetId="101" r:id="rId6"/>
    <sheet name="Luglio 2020" sheetId="107" r:id="rId7"/>
    <sheet name="Novembre 2019" sheetId="1" r:id="rId8"/>
    <sheet name="Ottobre 2019" sheetId="2" r:id="rId9"/>
    <sheet name="Settembre 2019  " sheetId="3" r:id="rId10"/>
    <sheet name="Agosto 2019 " sheetId="4" r:id="rId11"/>
    <sheet name="Luglio 2019" sheetId="5" r:id="rId12"/>
    <sheet name="Giugno 2019 " sheetId="6" r:id="rId13"/>
    <sheet name="Maggio 2019 " sheetId="7" r:id="rId14"/>
    <sheet name="Aprile 2019" sheetId="8" r:id="rId15"/>
    <sheet name="Marzo 2019_" sheetId="9" r:id="rId16"/>
    <sheet name="Febbraio 2019" sheetId="10" r:id="rId17"/>
    <sheet name="Gennaio 2019" sheetId="11" r:id="rId18"/>
    <sheet name="Dicembre 2018 " sheetId="12" r:id="rId19"/>
    <sheet name="Novembre 2018  " sheetId="13" r:id="rId20"/>
    <sheet name="Settembre 2018   " sheetId="14" r:id="rId21"/>
    <sheet name="Agosto 2018  " sheetId="15" r:id="rId22"/>
    <sheet name="Luglio 2018 " sheetId="16" r:id="rId23"/>
    <sheet name="Marzo 2018" sheetId="17" r:id="rId24"/>
    <sheet name="Febbraio 2018" sheetId="18" r:id="rId25"/>
    <sheet name="Gennaio 2018" sheetId="19" r:id="rId26"/>
    <sheet name="Dicembre 2017" sheetId="20" r:id="rId27"/>
    <sheet name="Novembre 2017 " sheetId="21" r:id="rId28"/>
    <sheet name="Ottobre 2017" sheetId="22" r:id="rId29"/>
    <sheet name="Settembre2017" sheetId="23" r:id="rId30"/>
    <sheet name="Aprile 2017_" sheetId="24" r:id="rId31"/>
    <sheet name="Marzo2017" sheetId="25" r:id="rId32"/>
    <sheet name="Febbraio2017" sheetId="26" r:id="rId33"/>
    <sheet name="Gennaio2017" sheetId="27" r:id="rId34"/>
    <sheet name="Ottobre2016" sheetId="28" r:id="rId35"/>
    <sheet name="Agosto2016" sheetId="29" r:id="rId36"/>
    <sheet name="Luglio2016" sheetId="30" r:id="rId37"/>
    <sheet name="Giugno2016" sheetId="31" r:id="rId38"/>
    <sheet name="Marzo2016" sheetId="32" r:id="rId39"/>
    <sheet name="Febbraio2016" sheetId="33" r:id="rId40"/>
    <sheet name="Gennaio2016" sheetId="34" r:id="rId41"/>
    <sheet name="Novembre2015" sheetId="35" r:id="rId42"/>
    <sheet name="Ottobre2015" sheetId="36" r:id="rId43"/>
    <sheet name="Settembre2015" sheetId="37" r:id="rId44"/>
    <sheet name="Luglio2015" sheetId="38" r:id="rId45"/>
    <sheet name="Giugno2015" sheetId="39" r:id="rId46"/>
    <sheet name="Marzo2015" sheetId="40" r:id="rId47"/>
    <sheet name="Gennaio2015" sheetId="41" r:id="rId48"/>
    <sheet name="Dicembre2014 " sheetId="42" r:id="rId49"/>
    <sheet name="Novembre2014" sheetId="43" r:id="rId50"/>
    <sheet name="Ottobre2014" sheetId="44" r:id="rId51"/>
    <sheet name="Settembre2014" sheetId="45" r:id="rId52"/>
    <sheet name="Agosto2014" sheetId="46" r:id="rId53"/>
    <sheet name="Luglio2014" sheetId="47" r:id="rId54"/>
    <sheet name="Giugno2014 " sheetId="48" r:id="rId55"/>
    <sheet name="Maggio2014" sheetId="49" r:id="rId56"/>
    <sheet name="Aprile2014" sheetId="50" r:id="rId57"/>
    <sheet name="Marzo2014" sheetId="51" r:id="rId58"/>
    <sheet name="febbraio2014" sheetId="52" r:id="rId59"/>
    <sheet name="Dicembre2013" sheetId="53" r:id="rId60"/>
    <sheet name="Novembre2013" sheetId="54" r:id="rId61"/>
    <sheet name="OTTOBRE2013" sheetId="55" r:id="rId62"/>
    <sheet name="Settembre 2013 " sheetId="56" r:id="rId63"/>
    <sheet name="luglio2013 " sheetId="57" r:id="rId64"/>
    <sheet name="Maggio2013" sheetId="58" r:id="rId65"/>
    <sheet name="Aprile2013" sheetId="59" r:id="rId66"/>
    <sheet name="Marzo2013 (2)" sheetId="60" r:id="rId67"/>
    <sheet name="Febbraio2013" sheetId="61" r:id="rId68"/>
    <sheet name="Gennaio2013" sheetId="62" r:id="rId69"/>
    <sheet name="Dicembre2012" sheetId="63" r:id="rId70"/>
    <sheet name="Novembre2012 " sheetId="64" r:id="rId71"/>
    <sheet name="Ottobre2012" sheetId="65" r:id="rId72"/>
    <sheet name="Settembre2012" sheetId="66" r:id="rId73"/>
    <sheet name="Agosto2012" sheetId="67" r:id="rId74"/>
    <sheet name="Luglio 2012" sheetId="68" r:id="rId75"/>
    <sheet name="Maggio2012" sheetId="69" r:id="rId76"/>
    <sheet name="Gennaio 2012" sheetId="70" r:id="rId77"/>
    <sheet name="Agosto 2011" sheetId="71" r:id="rId78"/>
    <sheet name="Luglio 2011 " sheetId="72" r:id="rId79"/>
    <sheet name="Giugno 2011" sheetId="73" r:id="rId80"/>
    <sheet name="Maggio 2011" sheetId="74" r:id="rId81"/>
    <sheet name="Marzo2012  (2)" sheetId="75" r:id="rId82"/>
    <sheet name="Aprile 2012 " sheetId="76" r:id="rId83"/>
    <sheet name="Aprile 2011" sheetId="77" r:id="rId84"/>
    <sheet name="Marzo 2011" sheetId="78" r:id="rId85"/>
    <sheet name="Marzo2012 " sheetId="79" r:id="rId86"/>
    <sheet name="febbraio2012" sheetId="80" r:id="rId87"/>
    <sheet name="Febbraio 2011 " sheetId="81" r:id="rId88"/>
    <sheet name="Gennaio 2011" sheetId="82" r:id="rId89"/>
    <sheet name="Dicembre2011" sheetId="83" r:id="rId90"/>
    <sheet name="Dicembre" sheetId="84" r:id="rId91"/>
    <sheet name="Novembre" sheetId="85" r:id="rId92"/>
    <sheet name="Agosto 2011(2)" sheetId="86" r:id="rId93"/>
    <sheet name="Settembre 2011 (2)" sheetId="87" r:id="rId94"/>
    <sheet name="Ottobre 2011 (2)" sheetId="88" r:id="rId95"/>
    <sheet name="Novembre2011" sheetId="89" r:id="rId96"/>
    <sheet name="Agosto" sheetId="90" r:id="rId97"/>
    <sheet name="Luglio" sheetId="91" r:id="rId98"/>
    <sheet name="Giugno" sheetId="92" r:id="rId99"/>
    <sheet name="Maggio" sheetId="93" r:id="rId100"/>
    <sheet name="Aprile" sheetId="94" r:id="rId101"/>
    <sheet name="Marzo" sheetId="95" r:id="rId102"/>
    <sheet name="Gennaio" sheetId="96" r:id="rId103"/>
    <sheet name="Febbraio" sheetId="97" r:id="rId104"/>
    <sheet name="Foglio2" sheetId="98" r:id="rId105"/>
    <sheet name="Foglio3" sheetId="99" r:id="rId106"/>
    <sheet name="Foglio100" sheetId="100" r:id="rId107"/>
  </sheets>
  <definedNames>
    <definedName name="_xlnm.Print_Area" localSheetId="96">Agosto!$B$4:$H$14</definedName>
    <definedName name="_xlnm.Print_Area" localSheetId="77">'Agosto 2011'!$B$4:$H$14</definedName>
    <definedName name="_xlnm.Print_Area" localSheetId="92">'Agosto 2011(2)'!$B$4:$H$14</definedName>
    <definedName name="_xlnm.Print_Area" localSheetId="73">Agosto2012!$B$4:$H$14</definedName>
    <definedName name="_xlnm.Print_Area" localSheetId="83">'Aprile 2011'!$B$4:$H$14</definedName>
    <definedName name="_xlnm.Print_Area" localSheetId="82">'Aprile 2012 '!$B$4:$H$14</definedName>
    <definedName name="_xlnm.Print_Area" localSheetId="1">'Aprile 2020'!$B$4:$H$14</definedName>
    <definedName name="_xlnm.Print_Area" localSheetId="65">Aprile2013!$B$4:$H$14</definedName>
    <definedName name="_xlnm.Print_Area" localSheetId="56">Aprile2014!$B$4:$H$14</definedName>
    <definedName name="_xlnm.Print_Area" localSheetId="90">Dicembre!$B$4:$H$14</definedName>
    <definedName name="_xlnm.Print_Area" localSheetId="5">'Dicembre 2019'!$B$4:$H$14</definedName>
    <definedName name="_xlnm.Print_Area" localSheetId="89">Dicembre2011!$B$4:$H$14</definedName>
    <definedName name="_xlnm.Print_Area" localSheetId="69">Dicembre2012!$B$4:$H$14</definedName>
    <definedName name="_xlnm.Print_Area" localSheetId="59">Dicembre2013!$B$4:$H$14</definedName>
    <definedName name="_xlnm.Print_Area" localSheetId="87">'Febbraio 2011 '!$B$4:$H$14</definedName>
    <definedName name="_xlnm.Print_Area" localSheetId="3">'Febbraio 2020'!$B$4:$H$14</definedName>
    <definedName name="_xlnm.Print_Area" localSheetId="86">febbraio2012!$B$4:$H$14</definedName>
    <definedName name="_xlnm.Print_Area" localSheetId="67">Febbraio2013!$B$4:$H$14</definedName>
    <definedName name="_xlnm.Print_Area" localSheetId="58">febbraio2014!$B$4:$H$14</definedName>
    <definedName name="_xlnm.Print_Area" localSheetId="88">'Gennaio 2011'!$B$4:$H$14</definedName>
    <definedName name="_xlnm.Print_Area" localSheetId="76">'Gennaio 2012'!$B$4:$H$14</definedName>
    <definedName name="_xlnm.Print_Area" localSheetId="4">'Gennaio 2020'!$B$4:$H$14</definedName>
    <definedName name="_xlnm.Print_Area" localSheetId="68">Gennaio2013!$B$4:$H$14</definedName>
    <definedName name="_xlnm.Print_Area" localSheetId="98">Giugno!$B$4:$H$14</definedName>
    <definedName name="_xlnm.Print_Area" localSheetId="79">'Giugno 2011'!$B$4:$H$14</definedName>
    <definedName name="_xlnm.Print_Area" localSheetId="0">'Giugno 2020 '!$B$4:$H$14</definedName>
    <definedName name="_xlnm.Print_Area" localSheetId="54">'Giugno2014 '!$B$4:$H$14</definedName>
    <definedName name="_xlnm.Print_Area" localSheetId="97">Luglio!$B$4:$H$14</definedName>
    <definedName name="_xlnm.Print_Area" localSheetId="78">'Luglio 2011 '!$B$4:$H$14</definedName>
    <definedName name="_xlnm.Print_Area" localSheetId="74">'Luglio 2012'!$B$4:$H$14</definedName>
    <definedName name="_xlnm.Print_Area" localSheetId="6">'Luglio 2020'!$B$4:$H$14</definedName>
    <definedName name="_xlnm.Print_Area" localSheetId="63">'luglio2013 '!$B$4:$H$14</definedName>
    <definedName name="_xlnm.Print_Area" localSheetId="99">Maggio!$A$1:$L$17</definedName>
    <definedName name="_xlnm.Print_Area" localSheetId="80">'Maggio 2011'!$B$4:$H$14</definedName>
    <definedName name="_xlnm.Print_Area" localSheetId="75">Maggio2012!$B$4:$H$14</definedName>
    <definedName name="_xlnm.Print_Area" localSheetId="64">Maggio2013!$B$4:$H$14</definedName>
    <definedName name="_xlnm.Print_Area" localSheetId="55">Maggio2014!$B$4:$H$14</definedName>
    <definedName name="_xlnm.Print_Area" localSheetId="84">'Marzo 2011'!$B$4:$H$14</definedName>
    <definedName name="_xlnm.Print_Area" localSheetId="2">'Marzo 2020 '!$B$4:$H$14</definedName>
    <definedName name="_xlnm.Print_Area" localSheetId="85">'Marzo2012 '!$B$4:$H$14</definedName>
    <definedName name="_xlnm.Print_Area" localSheetId="81">'Marzo2012  (2)'!$B$4:$H$14</definedName>
    <definedName name="_xlnm.Print_Area" localSheetId="66">'Marzo2013 (2)'!$B$4:$H$14</definedName>
    <definedName name="_xlnm.Print_Area" localSheetId="57">Marzo2014!$B$4:$H$14</definedName>
    <definedName name="_xlnm.Print_Area" localSheetId="91">Novembre!$B$4:$H$14</definedName>
    <definedName name="_xlnm.Print_Area" localSheetId="7">'Novembre 2019'!$B$4:$H$14</definedName>
    <definedName name="_xlnm.Print_Area" localSheetId="95">Novembre2011!$B$4:$H$14</definedName>
    <definedName name="_xlnm.Print_Area" localSheetId="70">'Novembre2012 '!$B$4:$H$14</definedName>
    <definedName name="_xlnm.Print_Area" localSheetId="60">Novembre2013!$B$4:$H$14</definedName>
    <definedName name="_xlnm.Print_Area" localSheetId="94">'Ottobre 2011 (2)'!$B$4:$H$14</definedName>
    <definedName name="_xlnm.Print_Area" localSheetId="71">Ottobre2012!$B$4:$H$14</definedName>
    <definedName name="_xlnm.Print_Area" localSheetId="61">OTTOBRE2013!$B$4:$H$14</definedName>
    <definedName name="_xlnm.Print_Area" localSheetId="93">'Settembre 2011 (2)'!$B$4:$H$14</definedName>
    <definedName name="_xlnm.Print_Area" localSheetId="62">'Settembre 2013 '!$B$4:$H$14</definedName>
    <definedName name="_xlnm.Print_Area" localSheetId="72">Settembre2012!$B$4:$H$14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07" l="1"/>
  <c r="C9" i="107"/>
  <c r="E8" i="107"/>
  <c r="E9" i="107" s="1"/>
  <c r="E7" i="107"/>
  <c r="H7" i="107" s="1"/>
  <c r="E6" i="107"/>
  <c r="G6" i="107" s="1"/>
  <c r="F9" i="106"/>
  <c r="C9" i="106"/>
  <c r="E8" i="106"/>
  <c r="G8" i="106" s="1"/>
  <c r="E7" i="106"/>
  <c r="G7" i="106" s="1"/>
  <c r="E6" i="106"/>
  <c r="F9" i="105"/>
  <c r="C9" i="105"/>
  <c r="G8" i="105"/>
  <c r="E8" i="105"/>
  <c r="H8" i="105" s="1"/>
  <c r="E7" i="105"/>
  <c r="G7" i="105" s="1"/>
  <c r="E6" i="105"/>
  <c r="E9" i="105" s="1"/>
  <c r="H9" i="107" l="1"/>
  <c r="G9" i="107"/>
  <c r="H6" i="107"/>
  <c r="G8" i="107"/>
  <c r="G7" i="107"/>
  <c r="H8" i="107"/>
  <c r="G6" i="105"/>
  <c r="E9" i="106"/>
  <c r="H9" i="106" s="1"/>
  <c r="H6" i="106"/>
  <c r="G6" i="106"/>
  <c r="H7" i="106"/>
  <c r="H8" i="106"/>
  <c r="H9" i="105"/>
  <c r="H7" i="105"/>
  <c r="G9" i="105"/>
  <c r="H6" i="105"/>
  <c r="F9" i="104"/>
  <c r="C9" i="104"/>
  <c r="E8" i="104"/>
  <c r="G8" i="104" s="1"/>
  <c r="E7" i="104"/>
  <c r="E6" i="104"/>
  <c r="G6" i="104" s="1"/>
  <c r="F9" i="103"/>
  <c r="C9" i="103"/>
  <c r="E8" i="103"/>
  <c r="G8" i="103" s="1"/>
  <c r="E7" i="103"/>
  <c r="H7" i="103" s="1"/>
  <c r="E6" i="103"/>
  <c r="F9" i="102"/>
  <c r="C9" i="102"/>
  <c r="E8" i="102"/>
  <c r="E7" i="102"/>
  <c r="G7" i="102" s="1"/>
  <c r="E6" i="102"/>
  <c r="G6" i="102" s="1"/>
  <c r="F9" i="101"/>
  <c r="C9" i="101"/>
  <c r="E8" i="101"/>
  <c r="G8" i="101" s="1"/>
  <c r="E7" i="101"/>
  <c r="H7" i="101" s="1"/>
  <c r="E6" i="101"/>
  <c r="F9" i="97"/>
  <c r="C9" i="97"/>
  <c r="E8" i="97"/>
  <c r="G8" i="97" s="1"/>
  <c r="E7" i="97"/>
  <c r="G7" i="97" s="1"/>
  <c r="E6" i="97"/>
  <c r="G6" i="97" s="1"/>
  <c r="F9" i="96"/>
  <c r="C9" i="96"/>
  <c r="E8" i="96"/>
  <c r="H8" i="96" s="1"/>
  <c r="E7" i="96"/>
  <c r="G7" i="96" s="1"/>
  <c r="H6" i="96"/>
  <c r="E6" i="96"/>
  <c r="G6" i="96" s="1"/>
  <c r="F9" i="95"/>
  <c r="C9" i="95"/>
  <c r="E8" i="95"/>
  <c r="G8" i="95" s="1"/>
  <c r="E7" i="95"/>
  <c r="G7" i="95" s="1"/>
  <c r="E6" i="95"/>
  <c r="F9" i="94"/>
  <c r="C9" i="94"/>
  <c r="E8" i="94"/>
  <c r="H8" i="94" s="1"/>
  <c r="E7" i="94"/>
  <c r="G7" i="94" s="1"/>
  <c r="E6" i="94"/>
  <c r="G6" i="94" s="1"/>
  <c r="F9" i="93"/>
  <c r="C9" i="93"/>
  <c r="E8" i="93"/>
  <c r="H8" i="93" s="1"/>
  <c r="E7" i="93"/>
  <c r="G7" i="93" s="1"/>
  <c r="E6" i="93"/>
  <c r="E9" i="93" s="1"/>
  <c r="H9" i="93" s="1"/>
  <c r="F9" i="92"/>
  <c r="C9" i="92"/>
  <c r="E8" i="92"/>
  <c r="H8" i="92" s="1"/>
  <c r="E7" i="92"/>
  <c r="G7" i="92" s="1"/>
  <c r="E6" i="92"/>
  <c r="F9" i="91"/>
  <c r="C9" i="91"/>
  <c r="E8" i="91"/>
  <c r="G8" i="91" s="1"/>
  <c r="E7" i="91"/>
  <c r="G7" i="91" s="1"/>
  <c r="E6" i="91"/>
  <c r="F9" i="90"/>
  <c r="C9" i="90"/>
  <c r="E8" i="90"/>
  <c r="H8" i="90" s="1"/>
  <c r="E7" i="90"/>
  <c r="G7" i="90" s="1"/>
  <c r="E6" i="90"/>
  <c r="G6" i="90" s="1"/>
  <c r="F9" i="89"/>
  <c r="C9" i="89"/>
  <c r="E8" i="89"/>
  <c r="G8" i="89" s="1"/>
  <c r="E7" i="89"/>
  <c r="G7" i="89" s="1"/>
  <c r="E6" i="89"/>
  <c r="F9" i="88"/>
  <c r="C9" i="88"/>
  <c r="E8" i="88"/>
  <c r="H8" i="88" s="1"/>
  <c r="E7" i="88"/>
  <c r="G7" i="88" s="1"/>
  <c r="E6" i="88"/>
  <c r="G6" i="88" s="1"/>
  <c r="F9" i="87"/>
  <c r="C9" i="87"/>
  <c r="E8" i="87"/>
  <c r="G8" i="87" s="1"/>
  <c r="E7" i="87"/>
  <c r="G7" i="87" s="1"/>
  <c r="E6" i="87"/>
  <c r="F9" i="86"/>
  <c r="C9" i="86"/>
  <c r="E8" i="86"/>
  <c r="H8" i="86" s="1"/>
  <c r="H7" i="86"/>
  <c r="G7" i="86"/>
  <c r="E6" i="86"/>
  <c r="F9" i="85"/>
  <c r="C9" i="85"/>
  <c r="E8" i="85"/>
  <c r="G8" i="85" s="1"/>
  <c r="E7" i="85"/>
  <c r="H7" i="85" s="1"/>
  <c r="E6" i="85"/>
  <c r="G6" i="85" s="1"/>
  <c r="F9" i="84"/>
  <c r="C9" i="84"/>
  <c r="E8" i="84"/>
  <c r="G8" i="84" s="1"/>
  <c r="E7" i="84"/>
  <c r="G7" i="84" s="1"/>
  <c r="E6" i="84"/>
  <c r="G6" i="84" s="1"/>
  <c r="F9" i="83"/>
  <c r="C9" i="83"/>
  <c r="E8" i="83"/>
  <c r="G8" i="83" s="1"/>
  <c r="E7" i="83"/>
  <c r="H7" i="83" s="1"/>
  <c r="E6" i="83"/>
  <c r="F9" i="82"/>
  <c r="C9" i="82"/>
  <c r="E8" i="82"/>
  <c r="G8" i="82" s="1"/>
  <c r="H7" i="82"/>
  <c r="E7" i="82"/>
  <c r="G7" i="82" s="1"/>
  <c r="E6" i="82"/>
  <c r="G6" i="82" s="1"/>
  <c r="F9" i="81"/>
  <c r="C9" i="81"/>
  <c r="E8" i="81"/>
  <c r="G8" i="81" s="1"/>
  <c r="E7" i="81"/>
  <c r="H7" i="81" s="1"/>
  <c r="E6" i="81"/>
  <c r="G6" i="81" s="1"/>
  <c r="F9" i="80"/>
  <c r="C9" i="80"/>
  <c r="E8" i="80"/>
  <c r="G8" i="80" s="1"/>
  <c r="E7" i="80"/>
  <c r="G7" i="80" s="1"/>
  <c r="E6" i="80"/>
  <c r="G6" i="80" s="1"/>
  <c r="F9" i="79"/>
  <c r="C9" i="79"/>
  <c r="E8" i="79"/>
  <c r="G8" i="79" s="1"/>
  <c r="E7" i="79"/>
  <c r="H7" i="79" s="1"/>
  <c r="E6" i="79"/>
  <c r="G6" i="79" s="1"/>
  <c r="F9" i="78"/>
  <c r="C9" i="78"/>
  <c r="E8" i="78"/>
  <c r="G8" i="78" s="1"/>
  <c r="E7" i="78"/>
  <c r="G7" i="78" s="1"/>
  <c r="E6" i="78"/>
  <c r="G6" i="78" s="1"/>
  <c r="F9" i="77"/>
  <c r="C9" i="77"/>
  <c r="E8" i="77"/>
  <c r="G8" i="77" s="1"/>
  <c r="E7" i="77"/>
  <c r="H7" i="77" s="1"/>
  <c r="E6" i="77"/>
  <c r="G6" i="77" s="1"/>
  <c r="F9" i="76"/>
  <c r="C9" i="76"/>
  <c r="E8" i="76"/>
  <c r="G8" i="76" s="1"/>
  <c r="E7" i="76"/>
  <c r="H7" i="76" s="1"/>
  <c r="E6" i="76"/>
  <c r="G6" i="76" s="1"/>
  <c r="F9" i="75"/>
  <c r="C9" i="75"/>
  <c r="E8" i="75"/>
  <c r="G8" i="75" s="1"/>
  <c r="E7" i="75"/>
  <c r="H7" i="75" s="1"/>
  <c r="E6" i="75"/>
  <c r="G6" i="75" s="1"/>
  <c r="F9" i="74"/>
  <c r="C9" i="74"/>
  <c r="E8" i="74"/>
  <c r="G8" i="74" s="1"/>
  <c r="E7" i="74"/>
  <c r="H7" i="74" s="1"/>
  <c r="E6" i="74"/>
  <c r="G6" i="74" s="1"/>
  <c r="F9" i="73"/>
  <c r="C9" i="73"/>
  <c r="E8" i="73"/>
  <c r="G8" i="73" s="1"/>
  <c r="E7" i="73"/>
  <c r="H7" i="73" s="1"/>
  <c r="E6" i="73"/>
  <c r="G6" i="73" s="1"/>
  <c r="F9" i="72"/>
  <c r="C9" i="72"/>
  <c r="E8" i="72"/>
  <c r="G8" i="72" s="1"/>
  <c r="E7" i="72"/>
  <c r="G7" i="72" s="1"/>
  <c r="E6" i="72"/>
  <c r="G6" i="72" s="1"/>
  <c r="F9" i="71"/>
  <c r="C9" i="71"/>
  <c r="E8" i="71"/>
  <c r="G8" i="71" s="1"/>
  <c r="H7" i="71"/>
  <c r="G7" i="71"/>
  <c r="E6" i="71"/>
  <c r="E9" i="71" s="1"/>
  <c r="H9" i="71" s="1"/>
  <c r="F9" i="70"/>
  <c r="C9" i="70"/>
  <c r="E8" i="70"/>
  <c r="G8" i="70" s="1"/>
  <c r="E7" i="70"/>
  <c r="G7" i="70" s="1"/>
  <c r="E6" i="70"/>
  <c r="F9" i="69"/>
  <c r="C9" i="69"/>
  <c r="E8" i="69"/>
  <c r="H8" i="69" s="1"/>
  <c r="E7" i="69"/>
  <c r="G7" i="69" s="1"/>
  <c r="E6" i="69"/>
  <c r="G6" i="69" s="1"/>
  <c r="F9" i="68"/>
  <c r="C9" i="68"/>
  <c r="E8" i="68"/>
  <c r="G8" i="68" s="1"/>
  <c r="E7" i="68"/>
  <c r="G7" i="68" s="1"/>
  <c r="E6" i="68"/>
  <c r="E9" i="68" s="1"/>
  <c r="H9" i="68" s="1"/>
  <c r="F9" i="67"/>
  <c r="C9" i="67"/>
  <c r="E8" i="67"/>
  <c r="H8" i="67" s="1"/>
  <c r="E7" i="67"/>
  <c r="G7" i="67" s="1"/>
  <c r="G6" i="67"/>
  <c r="E6" i="67"/>
  <c r="F9" i="66"/>
  <c r="C9" i="66"/>
  <c r="G8" i="66"/>
  <c r="E8" i="66"/>
  <c r="H8" i="66" s="1"/>
  <c r="E7" i="66"/>
  <c r="G7" i="66" s="1"/>
  <c r="E6" i="66"/>
  <c r="E9" i="66" s="1"/>
  <c r="H9" i="66" s="1"/>
  <c r="F9" i="65"/>
  <c r="C9" i="65"/>
  <c r="E8" i="65"/>
  <c r="H8" i="65" s="1"/>
  <c r="E7" i="65"/>
  <c r="G7" i="65" s="1"/>
  <c r="G6" i="65"/>
  <c r="E6" i="65"/>
  <c r="F9" i="64"/>
  <c r="C9" i="64"/>
  <c r="E8" i="64"/>
  <c r="G8" i="64" s="1"/>
  <c r="E7" i="64"/>
  <c r="G7" i="64" s="1"/>
  <c r="E6" i="64"/>
  <c r="F9" i="63"/>
  <c r="C9" i="63"/>
  <c r="E8" i="63"/>
  <c r="H8" i="63" s="1"/>
  <c r="E7" i="63"/>
  <c r="G7" i="63" s="1"/>
  <c r="E6" i="63"/>
  <c r="G6" i="63" s="1"/>
  <c r="F9" i="62"/>
  <c r="C9" i="62"/>
  <c r="E8" i="62"/>
  <c r="H8" i="62" s="1"/>
  <c r="E7" i="62"/>
  <c r="G7" i="62" s="1"/>
  <c r="E6" i="62"/>
  <c r="F9" i="61"/>
  <c r="C9" i="61"/>
  <c r="E8" i="61"/>
  <c r="H8" i="61" s="1"/>
  <c r="E7" i="61"/>
  <c r="G7" i="61" s="1"/>
  <c r="E6" i="61"/>
  <c r="G6" i="61" s="1"/>
  <c r="F9" i="60"/>
  <c r="C9" i="60"/>
  <c r="E8" i="60"/>
  <c r="G8" i="60" s="1"/>
  <c r="E7" i="60"/>
  <c r="G7" i="60" s="1"/>
  <c r="E6" i="60"/>
  <c r="F9" i="59"/>
  <c r="C9" i="59"/>
  <c r="E8" i="59"/>
  <c r="H8" i="59" s="1"/>
  <c r="E7" i="59"/>
  <c r="G7" i="59" s="1"/>
  <c r="E6" i="59"/>
  <c r="G6" i="59" s="1"/>
  <c r="F9" i="58"/>
  <c r="C9" i="58"/>
  <c r="E8" i="58"/>
  <c r="G8" i="58" s="1"/>
  <c r="E7" i="58"/>
  <c r="G7" i="58" s="1"/>
  <c r="E6" i="58"/>
  <c r="E9" i="58" s="1"/>
  <c r="H9" i="58" s="1"/>
  <c r="F9" i="57"/>
  <c r="C9" i="57"/>
  <c r="E8" i="57"/>
  <c r="H8" i="57" s="1"/>
  <c r="E7" i="57"/>
  <c r="G7" i="57" s="1"/>
  <c r="E6" i="57"/>
  <c r="G6" i="57" s="1"/>
  <c r="F9" i="56"/>
  <c r="C9" i="56"/>
  <c r="E8" i="56"/>
  <c r="G8" i="56" s="1"/>
  <c r="E7" i="56"/>
  <c r="G7" i="56" s="1"/>
  <c r="E6" i="56"/>
  <c r="F9" i="55"/>
  <c r="C9" i="55"/>
  <c r="E8" i="55"/>
  <c r="H8" i="55" s="1"/>
  <c r="E7" i="55"/>
  <c r="G7" i="55" s="1"/>
  <c r="E6" i="55"/>
  <c r="G6" i="55" s="1"/>
  <c r="F9" i="54"/>
  <c r="C9" i="54"/>
  <c r="E8" i="54"/>
  <c r="G8" i="54" s="1"/>
  <c r="E7" i="54"/>
  <c r="G7" i="54" s="1"/>
  <c r="E6" i="54"/>
  <c r="E9" i="54" s="1"/>
  <c r="H9" i="54" s="1"/>
  <c r="F9" i="53"/>
  <c r="C9" i="53"/>
  <c r="E8" i="53"/>
  <c r="H8" i="53" s="1"/>
  <c r="E7" i="53"/>
  <c r="G7" i="53" s="1"/>
  <c r="E6" i="53"/>
  <c r="G6" i="53" s="1"/>
  <c r="F9" i="52"/>
  <c r="C9" i="52"/>
  <c r="E8" i="52"/>
  <c r="G8" i="52" s="1"/>
  <c r="E7" i="52"/>
  <c r="H7" i="52" s="1"/>
  <c r="E6" i="52"/>
  <c r="G6" i="52" s="1"/>
  <c r="F9" i="51"/>
  <c r="C9" i="51"/>
  <c r="E8" i="51"/>
  <c r="H8" i="51" s="1"/>
  <c r="E7" i="51"/>
  <c r="G7" i="51" s="1"/>
  <c r="E6" i="51"/>
  <c r="H6" i="51" s="1"/>
  <c r="F9" i="50"/>
  <c r="C9" i="50"/>
  <c r="E8" i="50"/>
  <c r="G8" i="50" s="1"/>
  <c r="H7" i="50"/>
  <c r="E7" i="50"/>
  <c r="G7" i="50" s="1"/>
  <c r="E6" i="50"/>
  <c r="E9" i="50" s="1"/>
  <c r="F9" i="49"/>
  <c r="C9" i="49"/>
  <c r="E8" i="49"/>
  <c r="H8" i="49" s="1"/>
  <c r="E7" i="49"/>
  <c r="G7" i="49" s="1"/>
  <c r="E6" i="49"/>
  <c r="G6" i="49" s="1"/>
  <c r="F9" i="48"/>
  <c r="C9" i="48"/>
  <c r="H8" i="48"/>
  <c r="G8" i="48"/>
  <c r="E7" i="48"/>
  <c r="H7" i="48" s="1"/>
  <c r="E6" i="48"/>
  <c r="E9" i="48" s="1"/>
  <c r="F9" i="47"/>
  <c r="C9" i="47"/>
  <c r="H8" i="47"/>
  <c r="G8" i="47"/>
  <c r="E7" i="47"/>
  <c r="G7" i="47" s="1"/>
  <c r="G6" i="47"/>
  <c r="E6" i="47"/>
  <c r="H6" i="47" s="1"/>
  <c r="F9" i="46"/>
  <c r="C9" i="46"/>
  <c r="H8" i="46"/>
  <c r="G8" i="46"/>
  <c r="E7" i="46"/>
  <c r="G7" i="46" s="1"/>
  <c r="E6" i="46"/>
  <c r="E9" i="46" s="1"/>
  <c r="H9" i="46" s="1"/>
  <c r="F9" i="45"/>
  <c r="C9" i="45"/>
  <c r="H8" i="45"/>
  <c r="G8" i="45"/>
  <c r="E7" i="45"/>
  <c r="G7" i="45" s="1"/>
  <c r="E6" i="45"/>
  <c r="F9" i="44"/>
  <c r="C9" i="44"/>
  <c r="H8" i="44"/>
  <c r="G8" i="44"/>
  <c r="E7" i="44"/>
  <c r="H7" i="44" s="1"/>
  <c r="E6" i="44"/>
  <c r="F9" i="43"/>
  <c r="C9" i="43"/>
  <c r="H8" i="43"/>
  <c r="G8" i="43"/>
  <c r="E7" i="43"/>
  <c r="G7" i="43" s="1"/>
  <c r="E6" i="43"/>
  <c r="H6" i="43" s="1"/>
  <c r="F9" i="42"/>
  <c r="C9" i="42"/>
  <c r="H8" i="42"/>
  <c r="G8" i="42"/>
  <c r="E7" i="42"/>
  <c r="G7" i="42" s="1"/>
  <c r="H6" i="42"/>
  <c r="E6" i="42"/>
  <c r="F9" i="41"/>
  <c r="C9" i="41"/>
  <c r="H8" i="41"/>
  <c r="G8" i="41"/>
  <c r="E7" i="41"/>
  <c r="G7" i="41" s="1"/>
  <c r="E6" i="41"/>
  <c r="E9" i="41" s="1"/>
  <c r="F9" i="40"/>
  <c r="C9" i="40"/>
  <c r="H8" i="40"/>
  <c r="G8" i="40"/>
  <c r="G7" i="40"/>
  <c r="E7" i="40"/>
  <c r="H7" i="40" s="1"/>
  <c r="E6" i="40"/>
  <c r="E9" i="40" s="1"/>
  <c r="F9" i="39"/>
  <c r="C9" i="39"/>
  <c r="H8" i="39"/>
  <c r="G8" i="39"/>
  <c r="E7" i="39"/>
  <c r="G7" i="39" s="1"/>
  <c r="G6" i="39"/>
  <c r="E6" i="39"/>
  <c r="H6" i="39" s="1"/>
  <c r="F9" i="38"/>
  <c r="C9" i="38"/>
  <c r="H8" i="38"/>
  <c r="G8" i="38"/>
  <c r="E7" i="38"/>
  <c r="G7" i="38" s="1"/>
  <c r="E6" i="38"/>
  <c r="E9" i="38" s="1"/>
  <c r="H9" i="38" s="1"/>
  <c r="F9" i="37"/>
  <c r="C9" i="37"/>
  <c r="H8" i="37"/>
  <c r="G8" i="37"/>
  <c r="E7" i="37"/>
  <c r="G7" i="37" s="1"/>
  <c r="E6" i="37"/>
  <c r="F9" i="36"/>
  <c r="C9" i="36"/>
  <c r="H8" i="36"/>
  <c r="G8" i="36"/>
  <c r="E7" i="36"/>
  <c r="H7" i="36" s="1"/>
  <c r="E6" i="36"/>
  <c r="E9" i="36" s="1"/>
  <c r="H9" i="36" s="1"/>
  <c r="F9" i="35"/>
  <c r="C9" i="35"/>
  <c r="H8" i="35"/>
  <c r="G8" i="35"/>
  <c r="E7" i="35"/>
  <c r="G7" i="35" s="1"/>
  <c r="E6" i="35"/>
  <c r="H6" i="35" s="1"/>
  <c r="F9" i="34"/>
  <c r="C9" i="34"/>
  <c r="H8" i="34"/>
  <c r="G8" i="34"/>
  <c r="E7" i="34"/>
  <c r="G7" i="34" s="1"/>
  <c r="E6" i="34"/>
  <c r="E9" i="34" s="1"/>
  <c r="F9" i="33"/>
  <c r="C9" i="33"/>
  <c r="H8" i="33"/>
  <c r="G8" i="33"/>
  <c r="E7" i="33"/>
  <c r="G7" i="33" s="1"/>
  <c r="E6" i="33"/>
  <c r="F9" i="32"/>
  <c r="C9" i="32"/>
  <c r="H8" i="32"/>
  <c r="G8" i="32"/>
  <c r="E7" i="32"/>
  <c r="H7" i="32" s="1"/>
  <c r="E6" i="32"/>
  <c r="E9" i="32" s="1"/>
  <c r="H9" i="32" s="1"/>
  <c r="F9" i="31"/>
  <c r="C9" i="31"/>
  <c r="H8" i="31"/>
  <c r="G8" i="31"/>
  <c r="E7" i="31"/>
  <c r="G7" i="31" s="1"/>
  <c r="E6" i="31"/>
  <c r="H6" i="31" s="1"/>
  <c r="F9" i="30"/>
  <c r="C9" i="30"/>
  <c r="H8" i="30"/>
  <c r="G8" i="30"/>
  <c r="E7" i="30"/>
  <c r="G7" i="30" s="1"/>
  <c r="E6" i="30"/>
  <c r="E9" i="30" s="1"/>
  <c r="H9" i="30" s="1"/>
  <c r="F9" i="29"/>
  <c r="C9" i="29"/>
  <c r="H8" i="29"/>
  <c r="G8" i="29"/>
  <c r="E7" i="29"/>
  <c r="G7" i="29" s="1"/>
  <c r="E6" i="29"/>
  <c r="F9" i="28"/>
  <c r="C9" i="28"/>
  <c r="H8" i="28"/>
  <c r="G8" i="28"/>
  <c r="E7" i="28"/>
  <c r="H7" i="28" s="1"/>
  <c r="E6" i="28"/>
  <c r="E9" i="28" s="1"/>
  <c r="H9" i="28" s="1"/>
  <c r="F9" i="27"/>
  <c r="C9" i="27"/>
  <c r="H8" i="27"/>
  <c r="G8" i="27"/>
  <c r="E7" i="27"/>
  <c r="G7" i="27" s="1"/>
  <c r="E6" i="27"/>
  <c r="H6" i="27" s="1"/>
  <c r="F9" i="26"/>
  <c r="C9" i="26"/>
  <c r="H8" i="26"/>
  <c r="G8" i="26"/>
  <c r="E7" i="26"/>
  <c r="G7" i="26" s="1"/>
  <c r="E6" i="26"/>
  <c r="E9" i="26" s="1"/>
  <c r="H9" i="26" s="1"/>
  <c r="F9" i="25"/>
  <c r="C9" i="25"/>
  <c r="H8" i="25"/>
  <c r="G8" i="25"/>
  <c r="E7" i="25"/>
  <c r="G7" i="25" s="1"/>
  <c r="E6" i="25"/>
  <c r="F9" i="24"/>
  <c r="C9" i="24"/>
  <c r="H8" i="24"/>
  <c r="G8" i="24"/>
  <c r="E7" i="24"/>
  <c r="H7" i="24" s="1"/>
  <c r="E6" i="24"/>
  <c r="F9" i="23"/>
  <c r="C9" i="23"/>
  <c r="H8" i="23"/>
  <c r="G8" i="23"/>
  <c r="E7" i="23"/>
  <c r="G7" i="23" s="1"/>
  <c r="E6" i="23"/>
  <c r="H6" i="23" s="1"/>
  <c r="F9" i="22"/>
  <c r="C9" i="22"/>
  <c r="H8" i="22"/>
  <c r="G8" i="22"/>
  <c r="E7" i="22"/>
  <c r="G7" i="22" s="1"/>
  <c r="E6" i="22"/>
  <c r="E9" i="22" s="1"/>
  <c r="H9" i="22" s="1"/>
  <c r="F9" i="21"/>
  <c r="C9" i="21"/>
  <c r="H8" i="21"/>
  <c r="G8" i="21"/>
  <c r="E7" i="21"/>
  <c r="G7" i="21" s="1"/>
  <c r="E6" i="21"/>
  <c r="E9" i="21" s="1"/>
  <c r="H9" i="21" s="1"/>
  <c r="F9" i="20"/>
  <c r="C9" i="20"/>
  <c r="H8" i="20"/>
  <c r="G8" i="20"/>
  <c r="E7" i="20"/>
  <c r="H7" i="20" s="1"/>
  <c r="E6" i="20"/>
  <c r="E9" i="20" s="1"/>
  <c r="H9" i="20" s="1"/>
  <c r="F9" i="19"/>
  <c r="C9" i="19"/>
  <c r="H8" i="19"/>
  <c r="G8" i="19"/>
  <c r="E7" i="19"/>
  <c r="G7" i="19" s="1"/>
  <c r="E6" i="19"/>
  <c r="H6" i="19" s="1"/>
  <c r="F9" i="18"/>
  <c r="C9" i="18"/>
  <c r="H8" i="18"/>
  <c r="G8" i="18"/>
  <c r="E7" i="18"/>
  <c r="G7" i="18" s="1"/>
  <c r="E6" i="18"/>
  <c r="E9" i="18" s="1"/>
  <c r="H9" i="18" s="1"/>
  <c r="F9" i="17"/>
  <c r="C9" i="17"/>
  <c r="H8" i="17"/>
  <c r="G8" i="17"/>
  <c r="E7" i="17"/>
  <c r="G7" i="17" s="1"/>
  <c r="E6" i="17"/>
  <c r="F9" i="16"/>
  <c r="C9" i="16"/>
  <c r="E8" i="16"/>
  <c r="G8" i="16" s="1"/>
  <c r="E7" i="16"/>
  <c r="G7" i="16" s="1"/>
  <c r="E6" i="16"/>
  <c r="F9" i="15"/>
  <c r="C9" i="15"/>
  <c r="E8" i="15"/>
  <c r="H8" i="15" s="1"/>
  <c r="E7" i="15"/>
  <c r="G7" i="15" s="1"/>
  <c r="E6" i="15"/>
  <c r="G6" i="15" s="1"/>
  <c r="F9" i="14"/>
  <c r="C9" i="14"/>
  <c r="E8" i="14"/>
  <c r="G8" i="14" s="1"/>
  <c r="E7" i="14"/>
  <c r="G7" i="14" s="1"/>
  <c r="E6" i="14"/>
  <c r="F9" i="13"/>
  <c r="C9" i="13"/>
  <c r="E8" i="13"/>
  <c r="H8" i="13" s="1"/>
  <c r="E7" i="13"/>
  <c r="G7" i="13" s="1"/>
  <c r="E6" i="13"/>
  <c r="G6" i="13" s="1"/>
  <c r="F9" i="12"/>
  <c r="C9" i="12"/>
  <c r="E8" i="12"/>
  <c r="G8" i="12" s="1"/>
  <c r="E7" i="12"/>
  <c r="G7" i="12" s="1"/>
  <c r="E6" i="12"/>
  <c r="F9" i="11"/>
  <c r="C9" i="11"/>
  <c r="E8" i="11"/>
  <c r="H8" i="11" s="1"/>
  <c r="E7" i="11"/>
  <c r="G7" i="11" s="1"/>
  <c r="E6" i="11"/>
  <c r="G6" i="11" s="1"/>
  <c r="F9" i="10"/>
  <c r="C9" i="10"/>
  <c r="E8" i="10"/>
  <c r="G8" i="10" s="1"/>
  <c r="E7" i="10"/>
  <c r="G7" i="10" s="1"/>
  <c r="E6" i="10"/>
  <c r="F9" i="9"/>
  <c r="C9" i="9"/>
  <c r="E8" i="9"/>
  <c r="H8" i="9" s="1"/>
  <c r="E7" i="9"/>
  <c r="G7" i="9" s="1"/>
  <c r="E6" i="9"/>
  <c r="G6" i="9" s="1"/>
  <c r="F9" i="8"/>
  <c r="C9" i="8"/>
  <c r="E8" i="8"/>
  <c r="G8" i="8" s="1"/>
  <c r="E7" i="8"/>
  <c r="G7" i="8" s="1"/>
  <c r="E6" i="8"/>
  <c r="F9" i="7"/>
  <c r="C9" i="7"/>
  <c r="E8" i="7"/>
  <c r="H8" i="7" s="1"/>
  <c r="E7" i="7"/>
  <c r="G7" i="7" s="1"/>
  <c r="E6" i="7"/>
  <c r="G6" i="7" s="1"/>
  <c r="F9" i="6"/>
  <c r="C9" i="6"/>
  <c r="E8" i="6"/>
  <c r="G8" i="6" s="1"/>
  <c r="E7" i="6"/>
  <c r="G7" i="6" s="1"/>
  <c r="E6" i="6"/>
  <c r="F9" i="5"/>
  <c r="C9" i="5"/>
  <c r="E8" i="5"/>
  <c r="H8" i="5" s="1"/>
  <c r="E7" i="5"/>
  <c r="G7" i="5" s="1"/>
  <c r="E6" i="5"/>
  <c r="G6" i="5" s="1"/>
  <c r="F9" i="4"/>
  <c r="C9" i="4"/>
  <c r="E8" i="4"/>
  <c r="G8" i="4" s="1"/>
  <c r="E7" i="4"/>
  <c r="G7" i="4" s="1"/>
  <c r="E6" i="4"/>
  <c r="F9" i="3"/>
  <c r="C9" i="3"/>
  <c r="E8" i="3"/>
  <c r="H8" i="3" s="1"/>
  <c r="E7" i="3"/>
  <c r="G7" i="3" s="1"/>
  <c r="E6" i="3"/>
  <c r="G6" i="3" s="1"/>
  <c r="F9" i="2"/>
  <c r="C9" i="2"/>
  <c r="E8" i="2"/>
  <c r="H8" i="2" s="1"/>
  <c r="E7" i="2"/>
  <c r="G7" i="2" s="1"/>
  <c r="E6" i="2"/>
  <c r="F9" i="1"/>
  <c r="C9" i="1"/>
  <c r="E8" i="1"/>
  <c r="H8" i="1" s="1"/>
  <c r="E7" i="1"/>
  <c r="G7" i="1" s="1"/>
  <c r="E6" i="1"/>
  <c r="H6" i="1" s="1"/>
  <c r="G6" i="21" l="1"/>
  <c r="H8" i="52"/>
  <c r="G8" i="59"/>
  <c r="G8" i="62"/>
  <c r="H8" i="76"/>
  <c r="H6" i="81"/>
  <c r="H7" i="89"/>
  <c r="G7" i="103"/>
  <c r="G8" i="2"/>
  <c r="E9" i="4"/>
  <c r="H9" i="4" s="1"/>
  <c r="E9" i="8"/>
  <c r="H9" i="8" s="1"/>
  <c r="H6" i="21"/>
  <c r="H7" i="22"/>
  <c r="H8" i="50"/>
  <c r="G6" i="51"/>
  <c r="G8" i="51"/>
  <c r="E9" i="62"/>
  <c r="H9" i="62" s="1"/>
  <c r="H7" i="93"/>
  <c r="H8" i="97"/>
  <c r="E9" i="2"/>
  <c r="H9" i="2" s="1"/>
  <c r="E9" i="12"/>
  <c r="H9" i="12" s="1"/>
  <c r="E9" i="16"/>
  <c r="H9" i="16" s="1"/>
  <c r="E9" i="25"/>
  <c r="H9" i="25" s="1"/>
  <c r="E9" i="33"/>
  <c r="H9" i="33" s="1"/>
  <c r="E9" i="37"/>
  <c r="H9" i="37" s="1"/>
  <c r="G6" i="43"/>
  <c r="E9" i="56"/>
  <c r="H9" i="56" s="1"/>
  <c r="E9" i="89"/>
  <c r="H9" i="89" s="1"/>
  <c r="H6" i="94"/>
  <c r="H8" i="95"/>
  <c r="G8" i="96"/>
  <c r="G9" i="106"/>
  <c r="G6" i="22"/>
  <c r="G9" i="32"/>
  <c r="G9" i="36"/>
  <c r="H6" i="38"/>
  <c r="E9" i="43"/>
  <c r="H9" i="43" s="1"/>
  <c r="G7" i="44"/>
  <c r="H6" i="46"/>
  <c r="G7" i="52"/>
  <c r="G7" i="76"/>
  <c r="E9" i="83"/>
  <c r="H9" i="83" s="1"/>
  <c r="E9" i="87"/>
  <c r="H9" i="87" s="1"/>
  <c r="H7" i="91"/>
  <c r="E9" i="92"/>
  <c r="H9" i="92" s="1"/>
  <c r="H7" i="95"/>
  <c r="E9" i="1"/>
  <c r="H9" i="1" s="1"/>
  <c r="G9" i="2"/>
  <c r="E9" i="6"/>
  <c r="H9" i="6" s="1"/>
  <c r="E9" i="10"/>
  <c r="H9" i="10" s="1"/>
  <c r="E9" i="17"/>
  <c r="H9" i="17" s="1"/>
  <c r="G9" i="20"/>
  <c r="G6" i="25"/>
  <c r="E9" i="29"/>
  <c r="H9" i="29" s="1"/>
  <c r="G9" i="38"/>
  <c r="H9" i="40"/>
  <c r="G9" i="43"/>
  <c r="E9" i="45"/>
  <c r="H9" i="45" s="1"/>
  <c r="G9" i="46"/>
  <c r="H7" i="47"/>
  <c r="E9" i="47"/>
  <c r="H9" i="47" s="1"/>
  <c r="G7" i="48"/>
  <c r="G8" i="49"/>
  <c r="G6" i="50"/>
  <c r="E9" i="51"/>
  <c r="H9" i="51" s="1"/>
  <c r="E9" i="52"/>
  <c r="G9" i="62"/>
  <c r="H7" i="63"/>
  <c r="E9" i="64"/>
  <c r="H9" i="64" s="1"/>
  <c r="G9" i="66"/>
  <c r="G7" i="74"/>
  <c r="H8" i="82"/>
  <c r="G6" i="83"/>
  <c r="E9" i="86"/>
  <c r="H9" i="86" s="1"/>
  <c r="G8" i="86"/>
  <c r="G6" i="87"/>
  <c r="G8" i="88"/>
  <c r="G6" i="89"/>
  <c r="E9" i="91"/>
  <c r="H9" i="91" s="1"/>
  <c r="G6" i="92"/>
  <c r="G8" i="92"/>
  <c r="G6" i="93"/>
  <c r="G8" i="93"/>
  <c r="E9" i="95"/>
  <c r="H9" i="95" s="1"/>
  <c r="H7" i="97"/>
  <c r="H6" i="20"/>
  <c r="H7" i="43"/>
  <c r="E9" i="55"/>
  <c r="H9" i="55" s="1"/>
  <c r="E9" i="57"/>
  <c r="H9" i="57" s="1"/>
  <c r="G6" i="1"/>
  <c r="E9" i="11"/>
  <c r="H9" i="11" s="1"/>
  <c r="E9" i="14"/>
  <c r="H9" i="14" s="1"/>
  <c r="H7" i="21"/>
  <c r="E9" i="24"/>
  <c r="G9" i="25"/>
  <c r="G9" i="29"/>
  <c r="G9" i="37"/>
  <c r="E9" i="42"/>
  <c r="H9" i="42" s="1"/>
  <c r="E9" i="44"/>
  <c r="H9" i="44" s="1"/>
  <c r="G9" i="47"/>
  <c r="H6" i="55"/>
  <c r="H6" i="57"/>
  <c r="G9" i="57"/>
  <c r="E9" i="60"/>
  <c r="H9" i="60" s="1"/>
  <c r="E9" i="63"/>
  <c r="H9" i="63" s="1"/>
  <c r="E9" i="65"/>
  <c r="H9" i="65" s="1"/>
  <c r="E9" i="67"/>
  <c r="H9" i="67" s="1"/>
  <c r="E9" i="70"/>
  <c r="H9" i="70" s="1"/>
  <c r="H6" i="83"/>
  <c r="G8" i="90"/>
  <c r="G6" i="91"/>
  <c r="H6" i="92"/>
  <c r="G8" i="94"/>
  <c r="G6" i="95"/>
  <c r="E9" i="97"/>
  <c r="G9" i="97" s="1"/>
  <c r="E9" i="104"/>
  <c r="H9" i="104" s="1"/>
  <c r="H6" i="104"/>
  <c r="H7" i="104"/>
  <c r="G7" i="104"/>
  <c r="H8" i="104"/>
  <c r="E9" i="103"/>
  <c r="G9" i="103" s="1"/>
  <c r="H8" i="103"/>
  <c r="G6" i="103"/>
  <c r="H6" i="103"/>
  <c r="H6" i="102"/>
  <c r="E9" i="102"/>
  <c r="H9" i="102" s="1"/>
  <c r="H7" i="102"/>
  <c r="H8" i="102"/>
  <c r="G8" i="102"/>
  <c r="G7" i="101"/>
  <c r="E9" i="101"/>
  <c r="H9" i="101" s="1"/>
  <c r="G6" i="101"/>
  <c r="H8" i="101"/>
  <c r="H6" i="101"/>
  <c r="G9" i="64"/>
  <c r="H9" i="41"/>
  <c r="G9" i="41"/>
  <c r="G9" i="50"/>
  <c r="H9" i="50"/>
  <c r="G9" i="12"/>
  <c r="G9" i="16"/>
  <c r="G9" i="18"/>
  <c r="G9" i="26"/>
  <c r="G9" i="28"/>
  <c r="G9" i="30"/>
  <c r="G9" i="51"/>
  <c r="G9" i="63"/>
  <c r="G9" i="68"/>
  <c r="G9" i="71"/>
  <c r="G9" i="93"/>
  <c r="G9" i="52"/>
  <c r="H9" i="52"/>
  <c r="G9" i="34"/>
  <c r="H9" i="34"/>
  <c r="G9" i="48"/>
  <c r="H9" i="48"/>
  <c r="G9" i="4"/>
  <c r="G9" i="8"/>
  <c r="G9" i="11"/>
  <c r="G9" i="22"/>
  <c r="G9" i="40"/>
  <c r="G9" i="54"/>
  <c r="G9" i="56"/>
  <c r="G9" i="58"/>
  <c r="G9" i="91"/>
  <c r="G9" i="92"/>
  <c r="G9" i="24"/>
  <c r="H9" i="24"/>
  <c r="H9" i="97"/>
  <c r="G9" i="21"/>
  <c r="G9" i="60"/>
  <c r="G9" i="70"/>
  <c r="G9" i="89"/>
  <c r="G8" i="1"/>
  <c r="G6" i="2"/>
  <c r="H7" i="2"/>
  <c r="G8" i="3"/>
  <c r="G6" i="4"/>
  <c r="H7" i="4"/>
  <c r="G8" i="5"/>
  <c r="G6" i="6"/>
  <c r="H7" i="6"/>
  <c r="G8" i="7"/>
  <c r="G6" i="8"/>
  <c r="H7" i="8"/>
  <c r="G8" i="9"/>
  <c r="G6" i="10"/>
  <c r="H7" i="10"/>
  <c r="G8" i="11"/>
  <c r="G6" i="12"/>
  <c r="H7" i="12"/>
  <c r="G8" i="13"/>
  <c r="G6" i="14"/>
  <c r="H7" i="14"/>
  <c r="G8" i="15"/>
  <c r="G6" i="16"/>
  <c r="H7" i="16"/>
  <c r="H6" i="18"/>
  <c r="G6" i="19"/>
  <c r="H7" i="19"/>
  <c r="E9" i="19"/>
  <c r="H9" i="19" s="1"/>
  <c r="G7" i="20"/>
  <c r="H6" i="22"/>
  <c r="G6" i="23"/>
  <c r="H7" i="23"/>
  <c r="E9" i="23"/>
  <c r="G7" i="24"/>
  <c r="H6" i="26"/>
  <c r="G6" i="27"/>
  <c r="H7" i="27"/>
  <c r="E9" i="27"/>
  <c r="G7" i="28"/>
  <c r="H6" i="30"/>
  <c r="G6" i="31"/>
  <c r="H7" i="31"/>
  <c r="E9" i="31"/>
  <c r="H9" i="31" s="1"/>
  <c r="G7" i="32"/>
  <c r="H6" i="34"/>
  <c r="G6" i="35"/>
  <c r="H7" i="35"/>
  <c r="E9" i="35"/>
  <c r="H9" i="35" s="1"/>
  <c r="G7" i="36"/>
  <c r="H7" i="39"/>
  <c r="E9" i="39"/>
  <c r="H9" i="39" s="1"/>
  <c r="G8" i="53"/>
  <c r="G6" i="54"/>
  <c r="H7" i="54"/>
  <c r="G8" i="55"/>
  <c r="G6" i="56"/>
  <c r="H7" i="56"/>
  <c r="G8" i="57"/>
  <c r="G6" i="58"/>
  <c r="H7" i="58"/>
  <c r="G6" i="60"/>
  <c r="H7" i="60"/>
  <c r="G8" i="61"/>
  <c r="G6" i="62"/>
  <c r="H7" i="62"/>
  <c r="G8" i="63"/>
  <c r="G6" i="64"/>
  <c r="H7" i="64"/>
  <c r="G8" i="65"/>
  <c r="G6" i="66"/>
  <c r="H7" i="66"/>
  <c r="G8" i="67"/>
  <c r="G6" i="68"/>
  <c r="H7" i="68"/>
  <c r="G8" i="69"/>
  <c r="G6" i="70"/>
  <c r="H7" i="70"/>
  <c r="H8" i="71"/>
  <c r="H6" i="72"/>
  <c r="E9" i="72"/>
  <c r="H9" i="72" s="1"/>
  <c r="G7" i="73"/>
  <c r="H8" i="73"/>
  <c r="H6" i="74"/>
  <c r="E9" i="74"/>
  <c r="H9" i="74" s="1"/>
  <c r="G7" i="75"/>
  <c r="H8" i="75"/>
  <c r="H6" i="76"/>
  <c r="E9" i="76"/>
  <c r="G7" i="77"/>
  <c r="H8" i="77"/>
  <c r="H6" i="78"/>
  <c r="E9" i="78"/>
  <c r="H9" i="78" s="1"/>
  <c r="G7" i="79"/>
  <c r="H8" i="79"/>
  <c r="H6" i="80"/>
  <c r="E9" i="80"/>
  <c r="H9" i="80" s="1"/>
  <c r="G7" i="81"/>
  <c r="H8" i="81"/>
  <c r="H6" i="82"/>
  <c r="E9" i="82"/>
  <c r="G7" i="83"/>
  <c r="H8" i="83"/>
  <c r="H6" i="84"/>
  <c r="E9" i="84"/>
  <c r="H9" i="84" s="1"/>
  <c r="G7" i="85"/>
  <c r="H8" i="85"/>
  <c r="H6" i="86"/>
  <c r="H7" i="87"/>
  <c r="H6" i="3"/>
  <c r="E9" i="3"/>
  <c r="H9" i="3" s="1"/>
  <c r="H8" i="4"/>
  <c r="H6" i="5"/>
  <c r="E9" i="5"/>
  <c r="H9" i="5" s="1"/>
  <c r="H8" i="6"/>
  <c r="H6" i="7"/>
  <c r="E9" i="7"/>
  <c r="H9" i="7" s="1"/>
  <c r="H8" i="8"/>
  <c r="H6" i="9"/>
  <c r="E9" i="9"/>
  <c r="H9" i="9" s="1"/>
  <c r="H8" i="10"/>
  <c r="H6" i="11"/>
  <c r="H8" i="12"/>
  <c r="H6" i="13"/>
  <c r="E9" i="13"/>
  <c r="H9" i="13" s="1"/>
  <c r="H8" i="14"/>
  <c r="H6" i="15"/>
  <c r="E9" i="15"/>
  <c r="H9" i="15" s="1"/>
  <c r="H8" i="16"/>
  <c r="H6" i="17"/>
  <c r="G6" i="18"/>
  <c r="H7" i="18"/>
  <c r="H6" i="25"/>
  <c r="G6" i="26"/>
  <c r="H7" i="26"/>
  <c r="H6" i="29"/>
  <c r="G6" i="30"/>
  <c r="H7" i="30"/>
  <c r="H6" i="33"/>
  <c r="G6" i="34"/>
  <c r="H7" i="34"/>
  <c r="H6" i="37"/>
  <c r="G6" i="38"/>
  <c r="H7" i="38"/>
  <c r="H6" i="41"/>
  <c r="G6" i="42"/>
  <c r="H7" i="42"/>
  <c r="H6" i="45"/>
  <c r="G6" i="46"/>
  <c r="H7" i="46"/>
  <c r="H6" i="49"/>
  <c r="E9" i="49"/>
  <c r="H9" i="49" s="1"/>
  <c r="H6" i="53"/>
  <c r="E9" i="53"/>
  <c r="H9" i="53" s="1"/>
  <c r="H8" i="54"/>
  <c r="H8" i="56"/>
  <c r="H8" i="58"/>
  <c r="H6" i="59"/>
  <c r="E9" i="59"/>
  <c r="H9" i="59" s="1"/>
  <c r="H8" i="60"/>
  <c r="H6" i="61"/>
  <c r="E9" i="61"/>
  <c r="H9" i="61" s="1"/>
  <c r="H6" i="63"/>
  <c r="H8" i="64"/>
  <c r="H6" i="65"/>
  <c r="H6" i="67"/>
  <c r="H8" i="68"/>
  <c r="H6" i="69"/>
  <c r="E9" i="69"/>
  <c r="H9" i="69" s="1"/>
  <c r="H8" i="70"/>
  <c r="H6" i="71"/>
  <c r="H7" i="72"/>
  <c r="H7" i="78"/>
  <c r="H7" i="80"/>
  <c r="H7" i="84"/>
  <c r="G6" i="86"/>
  <c r="H8" i="87"/>
  <c r="H6" i="88"/>
  <c r="E9" i="88"/>
  <c r="H9" i="88" s="1"/>
  <c r="H8" i="89"/>
  <c r="H6" i="90"/>
  <c r="E9" i="90"/>
  <c r="H9" i="90" s="1"/>
  <c r="H8" i="91"/>
  <c r="E9" i="94"/>
  <c r="H9" i="94" s="1"/>
  <c r="E9" i="96"/>
  <c r="H9" i="96" s="1"/>
  <c r="H7" i="3"/>
  <c r="H7" i="5"/>
  <c r="H7" i="7"/>
  <c r="H7" i="9"/>
  <c r="H7" i="11"/>
  <c r="H7" i="13"/>
  <c r="H7" i="15"/>
  <c r="G6" i="17"/>
  <c r="H7" i="17"/>
  <c r="H6" i="24"/>
  <c r="H7" i="25"/>
  <c r="H6" i="28"/>
  <c r="G6" i="29"/>
  <c r="H7" i="29"/>
  <c r="H6" i="32"/>
  <c r="G6" i="33"/>
  <c r="H7" i="33"/>
  <c r="H6" i="36"/>
  <c r="G6" i="37"/>
  <c r="H7" i="37"/>
  <c r="H6" i="40"/>
  <c r="G6" i="41"/>
  <c r="H7" i="41"/>
  <c r="H6" i="44"/>
  <c r="G6" i="45"/>
  <c r="H7" i="45"/>
  <c r="H6" i="48"/>
  <c r="H7" i="49"/>
  <c r="H7" i="51"/>
  <c r="H7" i="53"/>
  <c r="H7" i="55"/>
  <c r="H7" i="57"/>
  <c r="H7" i="59"/>
  <c r="H7" i="61"/>
  <c r="H7" i="65"/>
  <c r="H7" i="67"/>
  <c r="H7" i="69"/>
  <c r="G6" i="71"/>
  <c r="H8" i="72"/>
  <c r="H6" i="73"/>
  <c r="E9" i="73"/>
  <c r="H9" i="73" s="1"/>
  <c r="H8" i="74"/>
  <c r="H6" i="75"/>
  <c r="E9" i="75"/>
  <c r="H9" i="75" s="1"/>
  <c r="H6" i="77"/>
  <c r="E9" i="77"/>
  <c r="H9" i="77" s="1"/>
  <c r="H8" i="78"/>
  <c r="H6" i="79"/>
  <c r="E9" i="79"/>
  <c r="H9" i="79" s="1"/>
  <c r="H8" i="80"/>
  <c r="E9" i="81"/>
  <c r="H9" i="81" s="1"/>
  <c r="H8" i="84"/>
  <c r="H6" i="85"/>
  <c r="E9" i="85"/>
  <c r="H9" i="85" s="1"/>
  <c r="H7" i="88"/>
  <c r="H7" i="90"/>
  <c r="H7" i="92"/>
  <c r="H7" i="94"/>
  <c r="H7" i="96"/>
  <c r="H7" i="1"/>
  <c r="H6" i="2"/>
  <c r="H6" i="4"/>
  <c r="H6" i="6"/>
  <c r="H6" i="8"/>
  <c r="H6" i="10"/>
  <c r="H6" i="12"/>
  <c r="H6" i="14"/>
  <c r="H6" i="16"/>
  <c r="G6" i="20"/>
  <c r="G6" i="24"/>
  <c r="G6" i="28"/>
  <c r="G6" i="32"/>
  <c r="G6" i="36"/>
  <c r="G6" i="40"/>
  <c r="G6" i="44"/>
  <c r="G6" i="48"/>
  <c r="H6" i="50"/>
  <c r="H6" i="52"/>
  <c r="H6" i="54"/>
  <c r="H6" i="56"/>
  <c r="H6" i="58"/>
  <c r="H6" i="60"/>
  <c r="H6" i="62"/>
  <c r="H6" i="64"/>
  <c r="H6" i="66"/>
  <c r="H6" i="68"/>
  <c r="H6" i="70"/>
  <c r="H6" i="87"/>
  <c r="H6" i="89"/>
  <c r="H6" i="91"/>
  <c r="H6" i="93"/>
  <c r="H6" i="95"/>
  <c r="H6" i="97"/>
  <c r="G9" i="65" l="1"/>
  <c r="G9" i="74"/>
  <c r="G9" i="55"/>
  <c r="G9" i="14"/>
  <c r="G9" i="72"/>
  <c r="H9" i="103"/>
  <c r="G9" i="33"/>
  <c r="G9" i="86"/>
  <c r="G9" i="45"/>
  <c r="G9" i="44"/>
  <c r="G9" i="96"/>
  <c r="G9" i="87"/>
  <c r="G9" i="83"/>
  <c r="G9" i="67"/>
  <c r="G9" i="6"/>
  <c r="G9" i="42"/>
  <c r="G9" i="95"/>
  <c r="G9" i="102"/>
  <c r="G9" i="1"/>
  <c r="G9" i="17"/>
  <c r="G9" i="53"/>
  <c r="G9" i="10"/>
  <c r="G9" i="104"/>
  <c r="G9" i="101"/>
  <c r="G9" i="88"/>
  <c r="G9" i="78"/>
  <c r="G9" i="94"/>
  <c r="G9" i="79"/>
  <c r="G9" i="39"/>
  <c r="G9" i="5"/>
  <c r="G9" i="75"/>
  <c r="G9" i="59"/>
  <c r="G9" i="82"/>
  <c r="H9" i="82"/>
  <c r="G9" i="76"/>
  <c r="H9" i="76"/>
  <c r="G9" i="31"/>
  <c r="G9" i="81"/>
  <c r="G9" i="61"/>
  <c r="G9" i="49"/>
  <c r="G9" i="13"/>
  <c r="G9" i="7"/>
  <c r="G9" i="85"/>
  <c r="G9" i="9"/>
  <c r="G9" i="80"/>
  <c r="G9" i="27"/>
  <c r="H9" i="27"/>
  <c r="G9" i="23"/>
  <c r="H9" i="23"/>
  <c r="G9" i="77"/>
  <c r="G9" i="3"/>
  <c r="G9" i="73"/>
  <c r="G9" i="35"/>
  <c r="G9" i="84"/>
  <c r="G9" i="15"/>
  <c r="G9" i="19"/>
  <c r="G9" i="90"/>
  <c r="G9" i="69"/>
</calcChain>
</file>

<file path=xl/sharedStrings.xml><?xml version="1.0" encoding="utf-8"?>
<sst xmlns="http://schemas.openxmlformats.org/spreadsheetml/2006/main" count="1458" uniqueCount="116">
  <si>
    <t xml:space="preserve">                                                                  Mese di Novembre 2019</t>
  </si>
  <si>
    <t>Personale</t>
  </si>
  <si>
    <t>Unità di personale</t>
  </si>
  <si>
    <t>Giorni lavorativi</t>
  </si>
  <si>
    <t>Totale giorni lavorativi</t>
  </si>
  <si>
    <t>Assenze *</t>
  </si>
  <si>
    <t>Percentuali assenze</t>
  </si>
  <si>
    <t>Percentuali presenze</t>
  </si>
  <si>
    <t>Dirigente Scolastico</t>
  </si>
  <si>
    <t>Docenti</t>
  </si>
  <si>
    <t>ATA (Amministrativi - Tecnici e Ausiliari)</t>
  </si>
  <si>
    <t>TOTALI</t>
  </si>
  <si>
    <t>* Nelle assenze si calcolano tutti i giorni di mancata presenza lavorativa a qualsiasi titolo verificatasi (malattia, ferie, permessi,                                                        aspettativa, congedo obbligatorio, ecc…)</t>
  </si>
  <si>
    <t xml:space="preserve">                                                                ASSENZE MESE  OTTOBRE  2019</t>
  </si>
  <si>
    <t>* Nelle assenze si calcolano tutti i giorni di mancata presenza lavorativa a qualsiasi titolo verificatasi (malattia, ferie, permessi, aspettativa, congedo obbligatorio, ecc…)</t>
  </si>
  <si>
    <t xml:space="preserve">                                                                ASSENZE MESE  SETTEMBRE  2019</t>
  </si>
  <si>
    <t xml:space="preserve">                                                                ASSENZE MESE  AGOSTO  2019</t>
  </si>
  <si>
    <t xml:space="preserve">                                                                ASSENZE MESE  LUGLIO  2019</t>
  </si>
  <si>
    <t xml:space="preserve">                                                                ASSENZE MESE GIUGNO 2019</t>
  </si>
  <si>
    <t xml:space="preserve">                                                                ASSENZE MESE MAGGIO 2019</t>
  </si>
  <si>
    <t xml:space="preserve">                                                                ASSENZE MESE APRILE 2019</t>
  </si>
  <si>
    <t xml:space="preserve">                                                                ASSENZE MESE MARZO 2019</t>
  </si>
  <si>
    <t xml:space="preserve">                                                                ASSENZE MESE FEBBRAIO 2019</t>
  </si>
  <si>
    <t xml:space="preserve">                                                                ASSENZE MESE GENNAIO 2019</t>
  </si>
  <si>
    <t xml:space="preserve">                                                                ASSENZE MESE DICEMBRE 2018</t>
  </si>
  <si>
    <t xml:space="preserve">                                                                ASSENZE MESE NOVEMBRE 2018</t>
  </si>
  <si>
    <t xml:space="preserve">                                                                ASSENZE MESE SETTEMBRE 2018</t>
  </si>
  <si>
    <t xml:space="preserve">                                                                ASSENZE MESE AGOSTO 2018</t>
  </si>
  <si>
    <t xml:space="preserve">                                                                ASSENZE MESE LUGLIO 2018</t>
  </si>
  <si>
    <t xml:space="preserve">                                                                ASSENZE MESE MARZO 2018</t>
  </si>
  <si>
    <t xml:space="preserve">                                                                ASSENZE MESE FEBBRAIO 2018</t>
  </si>
  <si>
    <t xml:space="preserve">                                                                ASSENZE MESE GENNAIO 2018</t>
  </si>
  <si>
    <t xml:space="preserve">                                                                ASSENZE MESE DICEMBRE 2017</t>
  </si>
  <si>
    <t xml:space="preserve">                                                                ASSENZE MESE NOVEMBRE 2017</t>
  </si>
  <si>
    <t xml:space="preserve">                                                                ASSENZE MESE OTTOBRE 2017</t>
  </si>
  <si>
    <t xml:space="preserve">                                                                ASSENZE MESE SETTEMBRE 2017</t>
  </si>
  <si>
    <t xml:space="preserve">                                                                ASSENZE MESE APRILE 2017</t>
  </si>
  <si>
    <t xml:space="preserve">                                                                ASSENZE MESE MARZO 2017</t>
  </si>
  <si>
    <t xml:space="preserve">                                                                ASSENZE MESE FEBBRAIO 2017</t>
  </si>
  <si>
    <t xml:space="preserve">                                                                ASSENZE MESE GENNAIO 2017</t>
  </si>
  <si>
    <t xml:space="preserve">                                                                ASSENZE MESE OTTOBRE 2016</t>
  </si>
  <si>
    <t xml:space="preserve">                                                                ASSENZE MESE AGOSTO 2016</t>
  </si>
  <si>
    <t xml:space="preserve">                                                                ASSENZE MESE LUGLIO 2016</t>
  </si>
  <si>
    <t xml:space="preserve">                                                                ASSENZE MESE GIUGNO 2016</t>
  </si>
  <si>
    <t>IIS</t>
  </si>
  <si>
    <t xml:space="preserve">                                                                  Mese di Febbraio 2016</t>
  </si>
  <si>
    <t xml:space="preserve">                                                                  Mese di Gennaio 2016</t>
  </si>
  <si>
    <t xml:space="preserve">                                                                  Mese di Novembre 2015</t>
  </si>
  <si>
    <t xml:space="preserve">                                                                  Mese di Ottobre 2015</t>
  </si>
  <si>
    <t xml:space="preserve">                                                                  Mese di Settembre 2015</t>
  </si>
  <si>
    <t xml:space="preserve">                                                                  Mese di Luglio  2015</t>
  </si>
  <si>
    <t xml:space="preserve">                                                                  Mese di Giugno 2015</t>
  </si>
  <si>
    <t xml:space="preserve">                                                                  Mese di Marzo 2015</t>
  </si>
  <si>
    <t xml:space="preserve">                                                                  Mese di Gennaio 2015</t>
  </si>
  <si>
    <t xml:space="preserve">                                                                  Mese di Dicembre 2014</t>
  </si>
  <si>
    <t xml:space="preserve">                                                                  Mese di Novembre 2014</t>
  </si>
  <si>
    <t xml:space="preserve">                                                                  Mese di Ottobre 2014</t>
  </si>
  <si>
    <t xml:space="preserve">                                                                  Mese di Settembre 2014</t>
  </si>
  <si>
    <t xml:space="preserve">                                                                  Mese di Agosto 2014</t>
  </si>
  <si>
    <t xml:space="preserve">                                                                  Mese di Luglio 2014</t>
  </si>
  <si>
    <t xml:space="preserve">                                                                  Mese di Giugno 2014</t>
  </si>
  <si>
    <t xml:space="preserve">                                                                  Mese di Maggio 2014</t>
  </si>
  <si>
    <t xml:space="preserve">                                                                  Mese di Aprile 2014</t>
  </si>
  <si>
    <t xml:space="preserve">                                                                  Mese di Marzo 2014</t>
  </si>
  <si>
    <t xml:space="preserve">                                                                  Mese di Febbraio 2014</t>
  </si>
  <si>
    <t xml:space="preserve">                                                                  Mese di Dicembre 2013</t>
  </si>
  <si>
    <t xml:space="preserve">                                                                  Mese di Novembre 2013</t>
  </si>
  <si>
    <t xml:space="preserve">                                                                  Mese di Ottobre 2013</t>
  </si>
  <si>
    <t xml:space="preserve">                                                                  Mese di Settembre 2013</t>
  </si>
  <si>
    <t xml:space="preserve">                                                                  Mese di Luglio 2013</t>
  </si>
  <si>
    <t xml:space="preserve">                                                                  Mese di Maggio 2013</t>
  </si>
  <si>
    <t>A</t>
  </si>
  <si>
    <t xml:space="preserve">                                                                  Mese di Aprile 2013</t>
  </si>
  <si>
    <t xml:space="preserve">                                                                  Mese di Marzo 2013</t>
  </si>
  <si>
    <t xml:space="preserve">                                                                  Mese di Febbraio 2013</t>
  </si>
  <si>
    <t xml:space="preserve">                                                                  Mese di Gennaio 2013</t>
  </si>
  <si>
    <t xml:space="preserve">                                                                  Mese di Dicembre 2012</t>
  </si>
  <si>
    <t xml:space="preserve">                                                                  Mese di Novembre 2012</t>
  </si>
  <si>
    <t xml:space="preserve">                                                                  Mese di Ottobre 2012</t>
  </si>
  <si>
    <t xml:space="preserve">                                                                  Mese di Settembre 2012</t>
  </si>
  <si>
    <t xml:space="preserve">                                                                  Mese di AGOSTO 2012</t>
  </si>
  <si>
    <t xml:space="preserve">                                                                  Mese di LUGLIO 2012</t>
  </si>
  <si>
    <t xml:space="preserve">                                                                  Mese di Maggio 2012</t>
  </si>
  <si>
    <t xml:space="preserve">                                                                  Mese di Gennaio 2012</t>
  </si>
  <si>
    <t xml:space="preserve">                                                                  Mese di Agosto 2011</t>
  </si>
  <si>
    <t xml:space="preserve">                                                                  Mese di Luglio 2011</t>
  </si>
  <si>
    <t xml:space="preserve">                                                                  Mese di Giugno 2011</t>
  </si>
  <si>
    <t xml:space="preserve">                                                                  Mese di Maggio 2011</t>
  </si>
  <si>
    <t xml:space="preserve">                                                                  Mese di Aprile 2012</t>
  </si>
  <si>
    <t xml:space="preserve">                                                                  Mese di Aprile 2011</t>
  </si>
  <si>
    <t xml:space="preserve">                                                                  Mese di Marzo 2011</t>
  </si>
  <si>
    <t xml:space="preserve">                                                                  Mese di Marzo 2012</t>
  </si>
  <si>
    <t xml:space="preserve">                                                                  Mese di Febbraio 2012</t>
  </si>
  <si>
    <t xml:space="preserve">                                                                  Mese di Febbraio 2011</t>
  </si>
  <si>
    <t xml:space="preserve">                                                                  Mese di Gennaio 2011</t>
  </si>
  <si>
    <t xml:space="preserve">                                                                  Mese di Dicembre 2011</t>
  </si>
  <si>
    <t xml:space="preserve">                                                                  Mese di Dicembre 2010</t>
  </si>
  <si>
    <t xml:space="preserve">                                                                  Mese di Novembre 2010</t>
  </si>
  <si>
    <t xml:space="preserve">                                                                  Mese di Settembre 2011</t>
  </si>
  <si>
    <t xml:space="preserve">                                                                  Mese di Ottobre 2011</t>
  </si>
  <si>
    <t xml:space="preserve">                                                                  Mese di Novembre 2011</t>
  </si>
  <si>
    <t xml:space="preserve">                                                                  Mese di Agosto 2010</t>
  </si>
  <si>
    <t xml:space="preserve">                                                                  Mese di Settembre 2010</t>
  </si>
  <si>
    <t xml:space="preserve">                                                                  Mese di Giugno 2010</t>
  </si>
  <si>
    <t xml:space="preserve">                                                                  Mese di Maggio 2010</t>
  </si>
  <si>
    <t xml:space="preserve">                                                                  Mese di Aprile 2010</t>
  </si>
  <si>
    <t xml:space="preserve">                                                                  Mese di Marzo 2010</t>
  </si>
  <si>
    <t xml:space="preserve">                                                                  Mese di Gennaio 2010</t>
  </si>
  <si>
    <t xml:space="preserve">                                                                  Mese di Febbraio 2010</t>
  </si>
  <si>
    <t xml:space="preserve">                                                                  Mese di Dicembre 2019</t>
  </si>
  <si>
    <t xml:space="preserve">                                                                  Mese di GENNAIO 2020</t>
  </si>
  <si>
    <t xml:space="preserve">                                                                  Mese di FEBBRAIO 2020</t>
  </si>
  <si>
    <t xml:space="preserve">                                                                  Mese di MARZO 2020</t>
  </si>
  <si>
    <t xml:space="preserve">                                                                  Mese di APRILE 2020</t>
  </si>
  <si>
    <t xml:space="preserve">                                                                  Mese di GIUGNO 2020</t>
  </si>
  <si>
    <t xml:space="preserve">                                                                  Mese di Luglio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</si>
</sst>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/>
    <xf numFmtId="0" fontId="0" fillId="0" borderId="1" xfId="0" applyFont="1" applyBorder="1"/>
    <xf numFmtId="0" fontId="1" fillId="0" borderId="1" xfId="0" applyFont="1" applyBorder="1" applyAlignment="1"/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K11" sqref="K11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114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146</v>
      </c>
      <c r="D7" s="4">
        <v>25</v>
      </c>
      <c r="E7" s="4">
        <f>C7*D7</f>
        <v>3650</v>
      </c>
      <c r="F7" s="4">
        <v>8</v>
      </c>
      <c r="G7" s="5">
        <f>(F7*100)/E7</f>
        <v>0.21917808219178081</v>
      </c>
      <c r="H7" s="5">
        <f>((E7-F7)*100)/E7</f>
        <v>99.780821917808225</v>
      </c>
    </row>
    <row r="8" spans="2:12" ht="30" x14ac:dyDescent="0.2">
      <c r="B8" s="6" t="s">
        <v>10</v>
      </c>
      <c r="C8" s="4">
        <v>44</v>
      </c>
      <c r="D8" s="4">
        <v>25</v>
      </c>
      <c r="E8" s="4">
        <f>C8*D8</f>
        <v>1100</v>
      </c>
      <c r="F8" s="4">
        <v>265</v>
      </c>
      <c r="G8" s="5">
        <f>(F8*100)/E8</f>
        <v>24.09090909090909</v>
      </c>
      <c r="H8" s="5">
        <f>((E8-F8)*100)/E8</f>
        <v>75.909090909090907</v>
      </c>
    </row>
    <row r="9" spans="2:12" ht="15" x14ac:dyDescent="0.2">
      <c r="B9" s="3" t="s">
        <v>11</v>
      </c>
      <c r="C9" s="4">
        <f>SUM(C6:C8)</f>
        <v>191</v>
      </c>
      <c r="D9" s="4"/>
      <c r="E9" s="4">
        <f>SUM(E6:E8)</f>
        <v>4775</v>
      </c>
      <c r="F9" s="4">
        <f>SUM(F6:F8)</f>
        <v>273</v>
      </c>
      <c r="G9" s="5">
        <f>(F9*100)/E9</f>
        <v>5.7172774869109944</v>
      </c>
      <c r="H9" s="5">
        <f>((E9-F9)*100)/E9</f>
        <v>94.282722513088999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:H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113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146</v>
      </c>
      <c r="D7" s="4">
        <v>24</v>
      </c>
      <c r="E7" s="4">
        <f>C7*D7</f>
        <v>3504</v>
      </c>
      <c r="F7" s="4">
        <v>69</v>
      </c>
      <c r="G7" s="5">
        <f>(F7*100)/E7</f>
        <v>1.9691780821917808</v>
      </c>
      <c r="H7" s="5">
        <f>((E7-F7)*100)/E7</f>
        <v>98.030821917808225</v>
      </c>
    </row>
    <row r="8" spans="2:12" ht="30" x14ac:dyDescent="0.2">
      <c r="B8" s="6" t="s">
        <v>10</v>
      </c>
      <c r="C8" s="4">
        <v>48</v>
      </c>
      <c r="D8" s="4">
        <v>24</v>
      </c>
      <c r="E8" s="4">
        <f>C8*D8</f>
        <v>1152</v>
      </c>
      <c r="F8" s="4">
        <v>232</v>
      </c>
      <c r="G8" s="5">
        <f>(F8*100)/E8</f>
        <v>20.138888888888889</v>
      </c>
      <c r="H8" s="5">
        <f>((E8-F8)*100)/E8</f>
        <v>79.861111111111114</v>
      </c>
    </row>
    <row r="9" spans="2:12" ht="15" x14ac:dyDescent="0.2">
      <c r="B9" s="3" t="s">
        <v>11</v>
      </c>
      <c r="C9" s="4">
        <f>SUM(C6:C8)</f>
        <v>195</v>
      </c>
      <c r="D9" s="4"/>
      <c r="E9" s="4">
        <f>SUM(E6:E8)</f>
        <v>4680</v>
      </c>
      <c r="F9" s="4">
        <f>SUM(F6:F8)</f>
        <v>301</v>
      </c>
      <c r="G9" s="5">
        <f>(F9*100)/E9</f>
        <v>6.4316239316239319</v>
      </c>
      <c r="H9" s="5">
        <f>((E9-F9)*100)/E9</f>
        <v>93.568376068376068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topLeftCell="A10" zoomScaleNormal="100" workbookViewId="0">
      <selection activeCell="K8" sqref="K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112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146</v>
      </c>
      <c r="D7" s="4">
        <v>26</v>
      </c>
      <c r="E7" s="4">
        <f>C7*D7</f>
        <v>3796</v>
      </c>
      <c r="F7" s="4">
        <v>89</v>
      </c>
      <c r="G7" s="5">
        <f>(F7*100)/E7</f>
        <v>2.3445732349841939</v>
      </c>
      <c r="H7" s="5">
        <f>((E7-F7)*100)/E7</f>
        <v>97.655426765015804</v>
      </c>
    </row>
    <row r="8" spans="2:12" ht="30" x14ac:dyDescent="0.2">
      <c r="B8" s="6" t="s">
        <v>10</v>
      </c>
      <c r="C8" s="4">
        <v>48</v>
      </c>
      <c r="D8" s="4">
        <v>26</v>
      </c>
      <c r="E8" s="4">
        <f>C8*D8</f>
        <v>1248</v>
      </c>
      <c r="F8" s="4">
        <v>187</v>
      </c>
      <c r="G8" s="5">
        <f>(F8*100)/E8</f>
        <v>14.983974358974359</v>
      </c>
      <c r="H8" s="5">
        <f>((E8-F8)*100)/E8</f>
        <v>85.016025641025635</v>
      </c>
    </row>
    <row r="9" spans="2:12" ht="15" x14ac:dyDescent="0.2">
      <c r="B9" s="3" t="s">
        <v>11</v>
      </c>
      <c r="C9" s="4">
        <f>SUM(C6:C8)</f>
        <v>195</v>
      </c>
      <c r="D9" s="4"/>
      <c r="E9" s="4">
        <f>SUM(E6:E8)</f>
        <v>5070</v>
      </c>
      <c r="F9" s="4">
        <f>SUM(F6:F8)</f>
        <v>276</v>
      </c>
      <c r="G9" s="5">
        <f>(F9*100)/E9</f>
        <v>5.443786982248521</v>
      </c>
      <c r="H9" s="5">
        <f>((E9-F9)*100)/E9</f>
        <v>94.556213017751475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topLeftCell="A7" zoomScaleNormal="100" workbookViewId="0">
      <selection activeCell="B4" sqref="B4:H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111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19</v>
      </c>
      <c r="E6" s="4">
        <f>C6*D6</f>
        <v>19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146</v>
      </c>
      <c r="D7" s="4">
        <v>19</v>
      </c>
      <c r="E7" s="4">
        <f>C7*D7</f>
        <v>2774</v>
      </c>
      <c r="F7" s="4">
        <v>208</v>
      </c>
      <c r="G7" s="5">
        <f>(F7*100)/E7</f>
        <v>7.4981975486661856</v>
      </c>
      <c r="H7" s="5">
        <f>((E7-F7)*100)/E7</f>
        <v>92.501802451333816</v>
      </c>
    </row>
    <row r="8" spans="2:12" ht="30" x14ac:dyDescent="0.2">
      <c r="B8" s="6" t="s">
        <v>10</v>
      </c>
      <c r="C8" s="4">
        <v>48</v>
      </c>
      <c r="D8" s="4">
        <v>19</v>
      </c>
      <c r="E8" s="4">
        <f>C8*D8</f>
        <v>912</v>
      </c>
      <c r="F8" s="4">
        <v>112</v>
      </c>
      <c r="G8" s="5">
        <f>(F8*100)/E8</f>
        <v>12.280701754385966</v>
      </c>
      <c r="H8" s="5">
        <f>((E8-F8)*100)/E8</f>
        <v>87.719298245614041</v>
      </c>
    </row>
    <row r="9" spans="2:12" ht="15" x14ac:dyDescent="0.2">
      <c r="B9" s="3" t="s">
        <v>11</v>
      </c>
      <c r="C9" s="4">
        <f>SUM(C6:C8)</f>
        <v>195</v>
      </c>
      <c r="D9" s="4"/>
      <c r="E9" s="4">
        <f>SUM(E6:E8)</f>
        <v>3705</v>
      </c>
      <c r="F9" s="4">
        <f>SUM(F6:F8)</f>
        <v>320</v>
      </c>
      <c r="G9" s="5">
        <f>(F9*100)/E9</f>
        <v>8.6369770580296894</v>
      </c>
      <c r="H9" s="5">
        <f>((E9-F9)*100)/E9</f>
        <v>91.363022941970314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19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12" sqref="B12:H12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110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3</v>
      </c>
      <c r="G6" s="5">
        <f>(F6*100)/E6</f>
        <v>12</v>
      </c>
      <c r="H6" s="5">
        <f>((E6-F6)*100)/E6</f>
        <v>88</v>
      </c>
    </row>
    <row r="7" spans="2:12" ht="15" x14ac:dyDescent="0.2">
      <c r="B7" s="3" t="s">
        <v>9</v>
      </c>
      <c r="C7" s="4">
        <v>146</v>
      </c>
      <c r="D7" s="4">
        <v>25</v>
      </c>
      <c r="E7" s="4">
        <f>C7*D7</f>
        <v>3650</v>
      </c>
      <c r="F7" s="4">
        <v>127</v>
      </c>
      <c r="G7" s="5">
        <f>(F7*100)/E7</f>
        <v>3.4794520547945207</v>
      </c>
      <c r="H7" s="5">
        <f>((E7-F7)*100)/E7</f>
        <v>96.520547945205479</v>
      </c>
    </row>
    <row r="8" spans="2:12" ht="30" x14ac:dyDescent="0.2">
      <c r="B8" s="6" t="s">
        <v>10</v>
      </c>
      <c r="C8" s="4">
        <v>48</v>
      </c>
      <c r="D8" s="4">
        <v>25</v>
      </c>
      <c r="E8" s="4">
        <f>C8*D8</f>
        <v>1200</v>
      </c>
      <c r="F8" s="4">
        <v>239</v>
      </c>
      <c r="G8" s="5">
        <f>(F8*100)/E8</f>
        <v>19.916666666666668</v>
      </c>
      <c r="H8" s="5">
        <f>((E8-F8)*100)/E8</f>
        <v>80.083333333333329</v>
      </c>
    </row>
    <row r="9" spans="2:12" ht="15" x14ac:dyDescent="0.2">
      <c r="B9" s="3" t="s">
        <v>11</v>
      </c>
      <c r="C9" s="4">
        <f>SUM(C6:C8)</f>
        <v>195</v>
      </c>
      <c r="D9" s="4"/>
      <c r="E9" s="4">
        <f>SUM(E6:E8)</f>
        <v>4875</v>
      </c>
      <c r="F9" s="4">
        <f>SUM(F6:F8)</f>
        <v>369</v>
      </c>
      <c r="G9" s="5">
        <f>(F9*100)/E9</f>
        <v>7.569230769230769</v>
      </c>
      <c r="H9" s="5">
        <f>((E9-F9)*100)/E9</f>
        <v>92.430769230769229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L8" sqref="L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109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22</v>
      </c>
      <c r="E6" s="4">
        <f>C6*D6</f>
        <v>22</v>
      </c>
      <c r="F6" s="4">
        <v>2</v>
      </c>
      <c r="G6" s="5">
        <f>(F6*100)/E6</f>
        <v>9.0909090909090917</v>
      </c>
      <c r="H6" s="5">
        <f>((E6-F6)*100)/E6</f>
        <v>90.909090909090907</v>
      </c>
    </row>
    <row r="7" spans="2:12" ht="15" x14ac:dyDescent="0.2">
      <c r="B7" s="3" t="s">
        <v>9</v>
      </c>
      <c r="C7" s="4">
        <v>146</v>
      </c>
      <c r="D7" s="4">
        <v>22</v>
      </c>
      <c r="E7" s="4">
        <f>C7*D7</f>
        <v>3212</v>
      </c>
      <c r="F7" s="4">
        <v>183</v>
      </c>
      <c r="G7" s="5">
        <f>(F7*100)/E7</f>
        <v>5.6973848069738482</v>
      </c>
      <c r="H7" s="5">
        <f>((E7-F7)*100)/E7</f>
        <v>94.302615193026156</v>
      </c>
    </row>
    <row r="8" spans="2:12" ht="30" x14ac:dyDescent="0.2">
      <c r="B8" s="6" t="s">
        <v>10</v>
      </c>
      <c r="C8" s="4">
        <v>48</v>
      </c>
      <c r="D8" s="4">
        <v>22</v>
      </c>
      <c r="E8" s="4">
        <f>C8*D8</f>
        <v>1056</v>
      </c>
      <c r="F8" s="4">
        <v>239</v>
      </c>
      <c r="G8" s="5">
        <f>(F8*100)/E8</f>
        <v>22.632575757575758</v>
      </c>
      <c r="H8" s="5">
        <f>((E8-F8)*100)/E8</f>
        <v>77.367424242424249</v>
      </c>
    </row>
    <row r="9" spans="2:12" ht="15" x14ac:dyDescent="0.2">
      <c r="B9" s="3" t="s">
        <v>11</v>
      </c>
      <c r="C9" s="4">
        <f>SUM(C6:C8)</f>
        <v>195</v>
      </c>
      <c r="D9" s="4"/>
      <c r="E9" s="4">
        <f>SUM(E6:E8)</f>
        <v>4290</v>
      </c>
      <c r="F9" s="4">
        <f>SUM(F6:F8)</f>
        <v>424</v>
      </c>
      <c r="G9" s="5">
        <f>(F9*100)/E9</f>
        <v>9.8834498834498827</v>
      </c>
      <c r="H9" s="5">
        <f>((E9-F9)*100)/E9</f>
        <v>90.116550116550115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22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tabSelected="1" zoomScaleNormal="100" workbookViewId="0">
      <selection activeCell="E8" sqref="E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115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5</v>
      </c>
      <c r="G6" s="5">
        <f>(F6*100)/E6</f>
        <v>18.518518518518519</v>
      </c>
      <c r="H6" s="5">
        <f>((E6-F6)*100)/E6</f>
        <v>81.481481481481481</v>
      </c>
    </row>
    <row r="7" spans="2:12" ht="15" x14ac:dyDescent="0.2">
      <c r="B7" s="3" t="s">
        <v>9</v>
      </c>
      <c r="C7" s="4">
        <v>105</v>
      </c>
      <c r="D7" s="4">
        <v>27</v>
      </c>
      <c r="E7" s="4">
        <f>C7*D7</f>
        <v>2835</v>
      </c>
      <c r="F7" s="4">
        <v>1856</v>
      </c>
      <c r="G7" s="5">
        <f>(F7*100)/E7</f>
        <v>65.467372134038797</v>
      </c>
      <c r="H7" s="5">
        <f>((E7-F7)*100)/E7</f>
        <v>34.532627865961196</v>
      </c>
    </row>
    <row r="8" spans="2:12" ht="30" x14ac:dyDescent="0.2">
      <c r="B8" s="6" t="s">
        <v>10</v>
      </c>
      <c r="C8" s="4">
        <v>36</v>
      </c>
      <c r="D8" s="4">
        <v>27</v>
      </c>
      <c r="E8" s="4">
        <f>C8*D8</f>
        <v>972</v>
      </c>
      <c r="F8" s="4">
        <v>410</v>
      </c>
      <c r="G8" s="5">
        <f>(F8*100)/E8</f>
        <v>42.181069958847736</v>
      </c>
      <c r="H8" s="5">
        <f>((E8-F8)*100)/E8</f>
        <v>57.818930041152264</v>
      </c>
    </row>
    <row r="9" spans="2:12" ht="15" x14ac:dyDescent="0.2">
      <c r="B9" s="3" t="s">
        <v>11</v>
      </c>
      <c r="C9" s="4">
        <f>SUM(C6:C8)</f>
        <v>142</v>
      </c>
      <c r="D9" s="4"/>
      <c r="E9" s="4">
        <f>SUM(E6:E8)</f>
        <v>3834</v>
      </c>
      <c r="F9" s="4">
        <f>SUM(F6:F8)</f>
        <v>2271</v>
      </c>
      <c r="G9" s="5">
        <f>(F9*100)/E9</f>
        <v>59.233176838810643</v>
      </c>
      <c r="H9" s="5">
        <f>((E9-F9)*100)/E9</f>
        <v>40.766823161189357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H19" sqref="H1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0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146</v>
      </c>
      <c r="D7" s="4">
        <v>25</v>
      </c>
      <c r="E7" s="4">
        <f>C7*D7</f>
        <v>3650</v>
      </c>
      <c r="F7" s="4">
        <v>153</v>
      </c>
      <c r="G7" s="5">
        <f>(F7*100)/E7</f>
        <v>4.1917808219178081</v>
      </c>
      <c r="H7" s="5">
        <f>((E7-F7)*100)/E7</f>
        <v>95.808219178082197</v>
      </c>
    </row>
    <row r="8" spans="2:12" ht="30" x14ac:dyDescent="0.2">
      <c r="B8" s="6" t="s">
        <v>10</v>
      </c>
      <c r="C8" s="4">
        <v>48</v>
      </c>
      <c r="D8" s="4">
        <v>25</v>
      </c>
      <c r="E8" s="4">
        <f>C8*D8</f>
        <v>1200</v>
      </c>
      <c r="F8" s="4">
        <v>79</v>
      </c>
      <c r="G8" s="5">
        <f>(F8*100)/E8</f>
        <v>6.583333333333333</v>
      </c>
      <c r="H8" s="5">
        <f>((E8-F8)*100)/E8</f>
        <v>93.416666666666671</v>
      </c>
    </row>
    <row r="9" spans="2:12" ht="15" x14ac:dyDescent="0.2">
      <c r="B9" s="3" t="s">
        <v>11</v>
      </c>
      <c r="C9" s="4">
        <f>SUM(C6:C8)</f>
        <v>195</v>
      </c>
      <c r="D9" s="4"/>
      <c r="E9" s="4">
        <f>SUM(E6:E8)</f>
        <v>4875</v>
      </c>
      <c r="F9" s="4">
        <f>SUM(F6:F8)</f>
        <v>232</v>
      </c>
      <c r="G9" s="5">
        <f>(F9*100)/E9</f>
        <v>4.7589743589743589</v>
      </c>
      <c r="H9" s="5">
        <f>((E9-F9)*100)/E9</f>
        <v>95.241025641025644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13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142</v>
      </c>
      <c r="D7" s="4">
        <v>27</v>
      </c>
      <c r="E7" s="4">
        <f>C7*D7</f>
        <v>3834</v>
      </c>
      <c r="F7" s="4">
        <v>137</v>
      </c>
      <c r="G7" s="5">
        <f>(F7*100)/E7</f>
        <v>3.5732916014606158</v>
      </c>
      <c r="H7" s="5">
        <f>((E7-F7)*100)/E7</f>
        <v>96.42670839853939</v>
      </c>
    </row>
    <row r="8" spans="2:12" ht="30" x14ac:dyDescent="0.2">
      <c r="B8" s="6" t="s">
        <v>10</v>
      </c>
      <c r="C8" s="4">
        <v>46</v>
      </c>
      <c r="D8" s="4">
        <v>27</v>
      </c>
      <c r="E8" s="4">
        <f>C8*D8</f>
        <v>1242</v>
      </c>
      <c r="F8" s="4">
        <v>77</v>
      </c>
      <c r="G8" s="5">
        <f>(F8*100)/E8</f>
        <v>6.1996779388083736</v>
      </c>
      <c r="H8" s="5">
        <f>((E8-F8)*100)/E8</f>
        <v>93.800322061191622</v>
      </c>
    </row>
    <row r="9" spans="2:12" ht="15" x14ac:dyDescent="0.2">
      <c r="B9" s="3" t="s">
        <v>11</v>
      </c>
      <c r="C9" s="4">
        <f>SUM(C6:C8)</f>
        <v>189</v>
      </c>
      <c r="D9" s="4">
        <v>27</v>
      </c>
      <c r="E9" s="4">
        <f>SUM(E6:E8)</f>
        <v>5103</v>
      </c>
      <c r="F9" s="4">
        <f>SUM(F6:F8)</f>
        <v>214</v>
      </c>
      <c r="G9" s="5">
        <f>(F9*100)/E9</f>
        <v>4.1936116010190085</v>
      </c>
      <c r="H9" s="5">
        <f>((E9-F9)*100)/E9</f>
        <v>95.806388398980985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I8" sqref="I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15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142</v>
      </c>
      <c r="D7" s="4">
        <v>25</v>
      </c>
      <c r="E7" s="4">
        <f>C7*D7</f>
        <v>3550</v>
      </c>
      <c r="F7" s="4">
        <v>36</v>
      </c>
      <c r="G7" s="5">
        <f>(F7*100)/E7</f>
        <v>1.0140845070422535</v>
      </c>
      <c r="H7" s="5">
        <f>((E7-F7)*100)/E7</f>
        <v>98.985915492957744</v>
      </c>
    </row>
    <row r="8" spans="2:12" ht="30" x14ac:dyDescent="0.2">
      <c r="B8" s="6" t="s">
        <v>10</v>
      </c>
      <c r="C8" s="4">
        <v>46</v>
      </c>
      <c r="D8" s="4">
        <v>25</v>
      </c>
      <c r="E8" s="4">
        <f>C8*D8</f>
        <v>1150</v>
      </c>
      <c r="F8" s="4">
        <v>58</v>
      </c>
      <c r="G8" s="5">
        <f>(F8*100)/E8</f>
        <v>5.0434782608695654</v>
      </c>
      <c r="H8" s="5">
        <f>((E8-F8)*100)/E8</f>
        <v>94.956521739130437</v>
      </c>
    </row>
    <row r="9" spans="2:12" ht="15" x14ac:dyDescent="0.2">
      <c r="B9" s="3" t="s">
        <v>11</v>
      </c>
      <c r="C9" s="4">
        <f>SUM(C6:C8)</f>
        <v>189</v>
      </c>
      <c r="D9" s="4">
        <v>25</v>
      </c>
      <c r="E9" s="4">
        <f>SUM(E6:E8)</f>
        <v>4725</v>
      </c>
      <c r="F9" s="4">
        <f>SUM(F6:F8)</f>
        <v>94</v>
      </c>
      <c r="G9" s="5">
        <f>(F9*100)/E9</f>
        <v>1.9894179894179893</v>
      </c>
      <c r="H9" s="5">
        <f>((E9-F9)*100)/E9</f>
        <v>98.010582010582013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J23" sqref="J23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16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20</v>
      </c>
      <c r="G6" s="5">
        <f>(F6*100)/E6</f>
        <v>76.92307692307692</v>
      </c>
      <c r="H6" s="5">
        <f>((E6-F6)*100)/E6</f>
        <v>23.076923076923077</v>
      </c>
    </row>
    <row r="7" spans="2:12" ht="15" x14ac:dyDescent="0.2">
      <c r="B7" s="3" t="s">
        <v>9</v>
      </c>
      <c r="C7" s="4">
        <v>103</v>
      </c>
      <c r="D7" s="4">
        <v>26</v>
      </c>
      <c r="E7" s="4">
        <f>C7*D7</f>
        <v>2678</v>
      </c>
      <c r="F7" s="4">
        <v>1885</v>
      </c>
      <c r="G7" s="5">
        <f>(F7*100)/E7</f>
        <v>70.388349514563103</v>
      </c>
      <c r="H7" s="5">
        <f>((E7-F7)*100)/E7</f>
        <v>29.611650485436893</v>
      </c>
    </row>
    <row r="8" spans="2:12" ht="30" x14ac:dyDescent="0.2">
      <c r="B8" s="6" t="s">
        <v>10</v>
      </c>
      <c r="C8" s="4">
        <v>35</v>
      </c>
      <c r="D8" s="4">
        <v>26</v>
      </c>
      <c r="E8" s="4">
        <f>C8*D8</f>
        <v>910</v>
      </c>
      <c r="F8" s="4">
        <v>652</v>
      </c>
      <c r="G8" s="5">
        <f>(F8*100)/E8</f>
        <v>71.64835164835165</v>
      </c>
      <c r="H8" s="5">
        <f>((E8-F8)*100)/E8</f>
        <v>28.35164835164835</v>
      </c>
    </row>
    <row r="9" spans="2:12" ht="15" x14ac:dyDescent="0.2">
      <c r="B9" s="3" t="s">
        <v>11</v>
      </c>
      <c r="C9" s="4">
        <f>SUM(C6:C8)</f>
        <v>139</v>
      </c>
      <c r="D9" s="4">
        <v>26</v>
      </c>
      <c r="E9" s="4">
        <f>SUM(E6:E8)</f>
        <v>3614</v>
      </c>
      <c r="F9" s="4">
        <f>SUM(F6:F8)</f>
        <v>2557</v>
      </c>
      <c r="G9" s="5">
        <f>(F9*100)/E9</f>
        <v>70.752628666297724</v>
      </c>
      <c r="H9" s="5">
        <f>((E9-F9)*100)/E9</f>
        <v>29.247371333702269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L12" sqref="L12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17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21</v>
      </c>
      <c r="G6" s="5">
        <f>(F6*100)/E6</f>
        <v>77.777777777777771</v>
      </c>
      <c r="H6" s="5">
        <f>((E6-F6)*100)/E6</f>
        <v>22.222222222222221</v>
      </c>
    </row>
    <row r="7" spans="2:12" ht="15" x14ac:dyDescent="0.2">
      <c r="B7" s="3" t="s">
        <v>9</v>
      </c>
      <c r="C7" s="4">
        <v>103</v>
      </c>
      <c r="D7" s="4">
        <v>27</v>
      </c>
      <c r="E7" s="4">
        <f>C7*D7</f>
        <v>2781</v>
      </c>
      <c r="F7" s="4">
        <v>1318</v>
      </c>
      <c r="G7" s="5">
        <f>(F7*100)/E7</f>
        <v>47.393024092053217</v>
      </c>
      <c r="H7" s="5">
        <f>((E7-F7)*100)/E7</f>
        <v>52.606975907946783</v>
      </c>
    </row>
    <row r="8" spans="2:12" ht="30" x14ac:dyDescent="0.2">
      <c r="B8" s="6" t="s">
        <v>10</v>
      </c>
      <c r="C8" s="4">
        <v>35</v>
      </c>
      <c r="D8" s="4">
        <v>27</v>
      </c>
      <c r="E8" s="4">
        <f>C8*D8</f>
        <v>945</v>
      </c>
      <c r="F8" s="4">
        <v>450</v>
      </c>
      <c r="G8" s="5">
        <f>(F8*100)/E8</f>
        <v>47.61904761904762</v>
      </c>
      <c r="H8" s="5">
        <f>((E8-F8)*100)/E8</f>
        <v>52.38095238095238</v>
      </c>
    </row>
    <row r="9" spans="2:12" ht="15" x14ac:dyDescent="0.2">
      <c r="B9" s="3" t="s">
        <v>11</v>
      </c>
      <c r="C9" s="4">
        <f>SUM(C6:C8)</f>
        <v>139</v>
      </c>
      <c r="D9" s="4">
        <v>27</v>
      </c>
      <c r="E9" s="4">
        <f>SUM(E6:E8)</f>
        <v>3753</v>
      </c>
      <c r="F9" s="4">
        <f>SUM(F6:F8)</f>
        <v>1789</v>
      </c>
      <c r="G9" s="5">
        <f>(F9*100)/E9</f>
        <v>47.668531841193712</v>
      </c>
      <c r="H9" s="5">
        <f>((E9-F9)*100)/E9</f>
        <v>52.331468158806288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8" sqref="C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18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1</v>
      </c>
      <c r="G6" s="5">
        <f>(F6*100)/E6</f>
        <v>4</v>
      </c>
      <c r="H6" s="5">
        <f>((E6-F6)*100)/E6</f>
        <v>96</v>
      </c>
    </row>
    <row r="7" spans="2:12" ht="15" x14ac:dyDescent="0.2">
      <c r="B7" s="3" t="s">
        <v>9</v>
      </c>
      <c r="C7" s="4">
        <v>140</v>
      </c>
      <c r="D7" s="4">
        <v>25</v>
      </c>
      <c r="E7" s="4">
        <f>C7*D7</f>
        <v>3500</v>
      </c>
      <c r="F7" s="4">
        <v>107</v>
      </c>
      <c r="G7" s="5">
        <f>(F7*100)/E7</f>
        <v>3.0571428571428569</v>
      </c>
      <c r="H7" s="5">
        <f>((E7-F7)*100)/E7</f>
        <v>96.942857142857136</v>
      </c>
    </row>
    <row r="8" spans="2:12" ht="30" x14ac:dyDescent="0.2">
      <c r="B8" s="6" t="s">
        <v>10</v>
      </c>
      <c r="C8" s="4">
        <v>45</v>
      </c>
      <c r="D8" s="4">
        <v>25</v>
      </c>
      <c r="E8" s="4">
        <f>C8*D8</f>
        <v>1125</v>
      </c>
      <c r="F8" s="4">
        <v>237</v>
      </c>
      <c r="G8" s="5">
        <f>(F8*100)/E8</f>
        <v>21.066666666666666</v>
      </c>
      <c r="H8" s="5">
        <f>((E8-F8)*100)/E8</f>
        <v>78.933333333333337</v>
      </c>
    </row>
    <row r="9" spans="2:12" ht="15" x14ac:dyDescent="0.2">
      <c r="B9" s="3" t="s">
        <v>11</v>
      </c>
      <c r="C9" s="4">
        <f>SUM(C6:C8)</f>
        <v>186</v>
      </c>
      <c r="D9" s="4">
        <v>25</v>
      </c>
      <c r="E9" s="4">
        <f>SUM(E6:E8)</f>
        <v>4650</v>
      </c>
      <c r="F9" s="4">
        <f>SUM(F6:F8)</f>
        <v>345</v>
      </c>
      <c r="G9" s="5">
        <f>(F9*100)/E9</f>
        <v>7.419354838709677</v>
      </c>
      <c r="H9" s="5">
        <f>((E9-F9)*100)/E9</f>
        <v>92.58064516129032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G8" sqref="G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19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1</v>
      </c>
      <c r="G6" s="5">
        <f>(F6*100)/E6</f>
        <v>4</v>
      </c>
      <c r="H6" s="5">
        <f>((E6-F6)*100)/E6</f>
        <v>96</v>
      </c>
    </row>
    <row r="7" spans="2:12" ht="15" x14ac:dyDescent="0.2">
      <c r="B7" s="3" t="s">
        <v>9</v>
      </c>
      <c r="C7" s="4">
        <v>140</v>
      </c>
      <c r="D7" s="4">
        <v>25</v>
      </c>
      <c r="E7" s="4">
        <f>C7*D7</f>
        <v>3500</v>
      </c>
      <c r="F7" s="4">
        <v>254</v>
      </c>
      <c r="G7" s="5">
        <f>(F7*100)/E7</f>
        <v>7.2571428571428571</v>
      </c>
      <c r="H7" s="5">
        <f>((E7-F7)*100)/E7</f>
        <v>92.742857142857147</v>
      </c>
    </row>
    <row r="8" spans="2:12" ht="30" x14ac:dyDescent="0.2">
      <c r="B8" s="6" t="s">
        <v>10</v>
      </c>
      <c r="C8" s="4">
        <v>45</v>
      </c>
      <c r="D8" s="4">
        <v>25</v>
      </c>
      <c r="E8" s="4">
        <f>C8*D8</f>
        <v>1125</v>
      </c>
      <c r="F8" s="4">
        <v>102</v>
      </c>
      <c r="G8" s="5">
        <f>(F8*100)/E8</f>
        <v>9.0666666666666664</v>
      </c>
      <c r="H8" s="5">
        <f>((E8-F8)*100)/E8</f>
        <v>90.933333333333337</v>
      </c>
    </row>
    <row r="9" spans="2:12" ht="15" x14ac:dyDescent="0.2">
      <c r="B9" s="3" t="s">
        <v>11</v>
      </c>
      <c r="C9" s="4">
        <f>SUM(C6:C8)</f>
        <v>186</v>
      </c>
      <c r="D9" s="4">
        <v>25</v>
      </c>
      <c r="E9" s="4">
        <f>SUM(E6:E8)</f>
        <v>4650</v>
      </c>
      <c r="F9" s="4">
        <f>SUM(F6:F8)</f>
        <v>357</v>
      </c>
      <c r="G9" s="5">
        <f>(F9*100)/E9</f>
        <v>7.67741935483871</v>
      </c>
      <c r="H9" s="5">
        <f>((E9-F9)*100)/E9</f>
        <v>92.322580645161295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H9" sqref="H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20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5</v>
      </c>
      <c r="G6" s="5">
        <f>(F6*100)/E6</f>
        <v>20.833333333333332</v>
      </c>
      <c r="H6" s="5">
        <f>((E6-F6)*100)/E6</f>
        <v>79.166666666666671</v>
      </c>
    </row>
    <row r="7" spans="2:12" ht="15" x14ac:dyDescent="0.2">
      <c r="B7" s="3" t="s">
        <v>9</v>
      </c>
      <c r="C7" s="4">
        <v>140</v>
      </c>
      <c r="D7" s="4">
        <v>24</v>
      </c>
      <c r="E7" s="4">
        <f>C7*D7</f>
        <v>3360</v>
      </c>
      <c r="F7" s="4">
        <v>140</v>
      </c>
      <c r="G7" s="5">
        <f>(F7*100)/E7</f>
        <v>4.166666666666667</v>
      </c>
      <c r="H7" s="5">
        <f>((E7-F7)*100)/E7</f>
        <v>95.833333333333329</v>
      </c>
    </row>
    <row r="8" spans="2:12" ht="30" x14ac:dyDescent="0.2">
      <c r="B8" s="6" t="s">
        <v>10</v>
      </c>
      <c r="C8" s="4">
        <v>45</v>
      </c>
      <c r="D8" s="4">
        <v>24</v>
      </c>
      <c r="E8" s="4">
        <f>C8*D8</f>
        <v>1080</v>
      </c>
      <c r="F8" s="4">
        <v>172</v>
      </c>
      <c r="G8" s="5">
        <f>(F8*100)/E8</f>
        <v>15.925925925925926</v>
      </c>
      <c r="H8" s="5">
        <f>((E8-F8)*100)/E8</f>
        <v>84.074074074074076</v>
      </c>
    </row>
    <row r="9" spans="2:12" ht="15" x14ac:dyDescent="0.2">
      <c r="B9" s="3" t="s">
        <v>11</v>
      </c>
      <c r="C9" s="4">
        <f>SUM(C6:C8)</f>
        <v>186</v>
      </c>
      <c r="D9" s="4">
        <v>24</v>
      </c>
      <c r="E9" s="4">
        <f>SUM(E6:E8)</f>
        <v>4464</v>
      </c>
      <c r="F9" s="4">
        <f>SUM(F6:F8)</f>
        <v>317</v>
      </c>
      <c r="G9" s="5">
        <f>(F9*100)/E9</f>
        <v>7.1012544802867383</v>
      </c>
      <c r="H9" s="5">
        <f>((E9-F9)*100)/E9</f>
        <v>92.898745519713259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H9" sqref="H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21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5</v>
      </c>
      <c r="G6" s="5">
        <f>(F6*100)/E6</f>
        <v>19.23076923076923</v>
      </c>
      <c r="H6" s="5">
        <f>((E6-F6)*100)/E6</f>
        <v>80.769230769230774</v>
      </c>
    </row>
    <row r="7" spans="2:12" ht="15" x14ac:dyDescent="0.2">
      <c r="B7" s="3" t="s">
        <v>9</v>
      </c>
      <c r="C7" s="4">
        <v>140</v>
      </c>
      <c r="D7" s="4">
        <v>26</v>
      </c>
      <c r="E7" s="4">
        <f>C7*D7</f>
        <v>3640</v>
      </c>
      <c r="F7" s="4">
        <v>231</v>
      </c>
      <c r="G7" s="5">
        <f>(F7*100)/E7</f>
        <v>6.3461538461538458</v>
      </c>
      <c r="H7" s="5">
        <f>((E7-F7)*100)/E7</f>
        <v>93.65384615384616</v>
      </c>
    </row>
    <row r="8" spans="2:12" ht="30" x14ac:dyDescent="0.2">
      <c r="B8" s="6" t="s">
        <v>10</v>
      </c>
      <c r="C8" s="4">
        <v>45</v>
      </c>
      <c r="D8" s="4">
        <v>26</v>
      </c>
      <c r="E8" s="4">
        <f>C8*D8</f>
        <v>1170</v>
      </c>
      <c r="F8" s="4">
        <v>108</v>
      </c>
      <c r="G8" s="5">
        <f>(F8*100)/E8</f>
        <v>9.2307692307692299</v>
      </c>
      <c r="H8" s="5">
        <f>((E8-F8)*100)/E8</f>
        <v>90.769230769230774</v>
      </c>
    </row>
    <row r="9" spans="2:12" ht="15" x14ac:dyDescent="0.2">
      <c r="B9" s="3" t="s">
        <v>11</v>
      </c>
      <c r="C9" s="4">
        <f>SUM(C6:C8)</f>
        <v>186</v>
      </c>
      <c r="D9" s="4">
        <v>26</v>
      </c>
      <c r="E9" s="4">
        <f>SUM(E6:E8)</f>
        <v>4836</v>
      </c>
      <c r="F9" s="4">
        <f>SUM(F6:F8)</f>
        <v>344</v>
      </c>
      <c r="G9" s="5">
        <f>(F9*100)/E9</f>
        <v>7.1133167907361452</v>
      </c>
      <c r="H9" s="5">
        <f>((E9-F9)*100)/E9</f>
        <v>92.88668320926385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22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1</v>
      </c>
      <c r="G6" s="5">
        <f>(F6*100)/E6</f>
        <v>4.166666666666667</v>
      </c>
      <c r="H6" s="5">
        <f>((E6-F6)*100)/E6</f>
        <v>95.833333333333329</v>
      </c>
    </row>
    <row r="7" spans="2:12" ht="15" x14ac:dyDescent="0.2">
      <c r="B7" s="3" t="s">
        <v>9</v>
      </c>
      <c r="C7" s="4">
        <v>140</v>
      </c>
      <c r="D7" s="4">
        <v>24</v>
      </c>
      <c r="E7" s="4">
        <f>C7*D7</f>
        <v>3360</v>
      </c>
      <c r="F7" s="4">
        <v>294</v>
      </c>
      <c r="G7" s="5">
        <f>(F7*100)/E7</f>
        <v>8.75</v>
      </c>
      <c r="H7" s="5">
        <f>((E7-F7)*100)/E7</f>
        <v>91.25</v>
      </c>
    </row>
    <row r="8" spans="2:12" ht="30" x14ac:dyDescent="0.2">
      <c r="B8" s="6" t="s">
        <v>10</v>
      </c>
      <c r="C8" s="4">
        <v>45</v>
      </c>
      <c r="D8" s="4">
        <v>24</v>
      </c>
      <c r="E8" s="4">
        <f>C8*D8</f>
        <v>1080</v>
      </c>
      <c r="F8" s="4">
        <v>111</v>
      </c>
      <c r="G8" s="5">
        <f>(F8*100)/E8</f>
        <v>10.277777777777779</v>
      </c>
      <c r="H8" s="5">
        <f>((E8-F8)*100)/E8</f>
        <v>89.722222222222229</v>
      </c>
    </row>
    <row r="9" spans="2:12" ht="15" x14ac:dyDescent="0.2">
      <c r="B9" s="3" t="s">
        <v>11</v>
      </c>
      <c r="C9" s="4">
        <f>SUM(C6:C8)</f>
        <v>186</v>
      </c>
      <c r="D9" s="4">
        <v>24</v>
      </c>
      <c r="E9" s="4">
        <f>SUM(E6:E8)</f>
        <v>4464</v>
      </c>
      <c r="F9" s="4">
        <f>SUM(F6:F8)</f>
        <v>406</v>
      </c>
      <c r="G9" s="5">
        <f>(F9*100)/E9</f>
        <v>9.0949820788530467</v>
      </c>
      <c r="H9" s="5">
        <f>((E9-F9)*100)/E9</f>
        <v>90.90501792114695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M11" sqref="M11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23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140</v>
      </c>
      <c r="D7" s="4">
        <v>25</v>
      </c>
      <c r="E7" s="4">
        <f>C7*D7</f>
        <v>3500</v>
      </c>
      <c r="F7" s="4">
        <v>160</v>
      </c>
      <c r="G7" s="5">
        <f>(F7*100)/E7</f>
        <v>4.5714285714285712</v>
      </c>
      <c r="H7" s="5">
        <f>((E7-F7)*100)/E7</f>
        <v>95.428571428571431</v>
      </c>
    </row>
    <row r="8" spans="2:12" ht="30" x14ac:dyDescent="0.2">
      <c r="B8" s="6" t="s">
        <v>10</v>
      </c>
      <c r="C8" s="4">
        <v>45</v>
      </c>
      <c r="D8" s="4">
        <v>25</v>
      </c>
      <c r="E8" s="4">
        <f>C8*D8</f>
        <v>1125</v>
      </c>
      <c r="F8" s="4">
        <v>171</v>
      </c>
      <c r="G8" s="5">
        <f>(F8*100)/E8</f>
        <v>15.2</v>
      </c>
      <c r="H8" s="5">
        <f>((E8-F8)*100)/E8</f>
        <v>84.8</v>
      </c>
    </row>
    <row r="9" spans="2:12" ht="15" x14ac:dyDescent="0.2">
      <c r="B9" s="3" t="s">
        <v>11</v>
      </c>
      <c r="C9" s="4">
        <f>SUM(C6:C8)</f>
        <v>186</v>
      </c>
      <c r="D9" s="4">
        <v>25</v>
      </c>
      <c r="E9" s="4">
        <f>SUM(E6:E8)</f>
        <v>4650</v>
      </c>
      <c r="F9" s="4">
        <f>SUM(F6:F8)</f>
        <v>331</v>
      </c>
      <c r="G9" s="5">
        <f>(F9*100)/E9</f>
        <v>7.118279569892473</v>
      </c>
      <c r="H9" s="5">
        <f>((E9-F9)*100)/E9</f>
        <v>92.881720430107521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19" sqref="B1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24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23</v>
      </c>
      <c r="E6" s="4">
        <f>C6*D6</f>
        <v>23</v>
      </c>
      <c r="F6" s="4">
        <v>5</v>
      </c>
      <c r="G6" s="5">
        <f>(F6*100)/E6</f>
        <v>21.739130434782609</v>
      </c>
      <c r="H6" s="5">
        <f>((E6-F6)*100)/E6</f>
        <v>78.260869565217391</v>
      </c>
    </row>
    <row r="7" spans="2:12" ht="15" x14ac:dyDescent="0.2">
      <c r="B7" s="3" t="s">
        <v>9</v>
      </c>
      <c r="C7" s="4">
        <v>140</v>
      </c>
      <c r="D7" s="4">
        <v>23</v>
      </c>
      <c r="E7" s="4">
        <f>C7*D7</f>
        <v>3220</v>
      </c>
      <c r="F7" s="4">
        <v>118</v>
      </c>
      <c r="G7" s="5">
        <f>(F7*100)/E7</f>
        <v>3.6645962732919255</v>
      </c>
      <c r="H7" s="5">
        <f>((E7-F7)*100)/E7</f>
        <v>96.33540372670808</v>
      </c>
    </row>
    <row r="8" spans="2:12" ht="30" x14ac:dyDescent="0.2">
      <c r="B8" s="6" t="s">
        <v>10</v>
      </c>
      <c r="C8" s="4">
        <v>45</v>
      </c>
      <c r="D8" s="4">
        <v>23</v>
      </c>
      <c r="E8" s="4">
        <f>C8*D8</f>
        <v>1035</v>
      </c>
      <c r="F8" s="4">
        <v>133</v>
      </c>
      <c r="G8" s="5">
        <f>(F8*100)/E8</f>
        <v>12.85024154589372</v>
      </c>
      <c r="H8" s="5">
        <f>((E8-F8)*100)/E8</f>
        <v>87.149758454106276</v>
      </c>
    </row>
    <row r="9" spans="2:12" ht="15" x14ac:dyDescent="0.2">
      <c r="B9" s="3" t="s">
        <v>11</v>
      </c>
      <c r="C9" s="4">
        <f>SUM(C6:C8)</f>
        <v>186</v>
      </c>
      <c r="D9" s="4">
        <v>23</v>
      </c>
      <c r="E9" s="4">
        <f>SUM(E6:E8)</f>
        <v>4278</v>
      </c>
      <c r="F9" s="4">
        <f>SUM(F6:F8)</f>
        <v>256</v>
      </c>
      <c r="G9" s="5">
        <f>(F9*100)/E9</f>
        <v>5.9841047218326322</v>
      </c>
      <c r="H9" s="5">
        <f>((E9-F9)*100)/E9</f>
        <v>94.015895278167363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23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E13" sqref="E13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25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140</v>
      </c>
      <c r="D7" s="4">
        <v>25</v>
      </c>
      <c r="E7" s="4">
        <f>C7*D7</f>
        <v>3500</v>
      </c>
      <c r="F7" s="4">
        <v>140</v>
      </c>
      <c r="G7" s="5">
        <f>(F7*100)/E7</f>
        <v>4</v>
      </c>
      <c r="H7" s="5">
        <f>((E7-F7)*100)/E7</f>
        <v>96</v>
      </c>
    </row>
    <row r="8" spans="2:12" ht="30" x14ac:dyDescent="0.2">
      <c r="B8" s="6" t="s">
        <v>10</v>
      </c>
      <c r="C8" s="4">
        <v>45</v>
      </c>
      <c r="D8" s="4">
        <v>25</v>
      </c>
      <c r="E8" s="4">
        <f>C8*D8</f>
        <v>1125</v>
      </c>
      <c r="F8" s="4">
        <v>87</v>
      </c>
      <c r="G8" s="5">
        <f>(F8*100)/E8</f>
        <v>7.7333333333333334</v>
      </c>
      <c r="H8" s="5">
        <f>((E8-F8)*100)/E8</f>
        <v>92.266666666666666</v>
      </c>
    </row>
    <row r="9" spans="2:12" ht="15" x14ac:dyDescent="0.2">
      <c r="B9" s="3" t="s">
        <v>11</v>
      </c>
      <c r="C9" s="4">
        <f>SUM(C6:C8)</f>
        <v>186</v>
      </c>
      <c r="D9" s="4">
        <v>25</v>
      </c>
      <c r="E9" s="4">
        <f>SUM(E6:E8)</f>
        <v>4650</v>
      </c>
      <c r="F9" s="4">
        <f>SUM(F6:F8)</f>
        <v>227</v>
      </c>
      <c r="G9" s="5">
        <f>(F9*100)/E9</f>
        <v>4.881720430107527</v>
      </c>
      <c r="H9" s="5">
        <f>((E9-F9)*100)/E9</f>
        <v>95.118279569892479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E18" sqref="E1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4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26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140</v>
      </c>
      <c r="D7" s="4">
        <v>25</v>
      </c>
      <c r="E7" s="4">
        <f>C7*D7</f>
        <v>3500</v>
      </c>
      <c r="F7" s="4">
        <v>136</v>
      </c>
      <c r="G7" s="5">
        <f>(F7*100)/E7</f>
        <v>3.8857142857142857</v>
      </c>
      <c r="H7" s="5">
        <f>((E7-F7)*100)/E7</f>
        <v>96.114285714285714</v>
      </c>
    </row>
    <row r="8" spans="2:12" ht="30" x14ac:dyDescent="0.2">
      <c r="B8" s="6" t="s">
        <v>10</v>
      </c>
      <c r="C8" s="4">
        <v>49</v>
      </c>
      <c r="D8" s="4">
        <v>25</v>
      </c>
      <c r="E8" s="4">
        <f>C8*D8</f>
        <v>1225</v>
      </c>
      <c r="F8" s="4">
        <v>73</v>
      </c>
      <c r="G8" s="5">
        <f>(F8*100)/E8</f>
        <v>5.9591836734693882</v>
      </c>
      <c r="H8" s="5">
        <f>((E8-F8)*100)/E8</f>
        <v>94.040816326530617</v>
      </c>
    </row>
    <row r="9" spans="2:12" ht="15" x14ac:dyDescent="0.2">
      <c r="B9" s="3" t="s">
        <v>11</v>
      </c>
      <c r="C9" s="4">
        <f>SUM(C6:C8)</f>
        <v>190</v>
      </c>
      <c r="D9" s="4">
        <v>25</v>
      </c>
      <c r="E9" s="4">
        <f>SUM(E6:E8)</f>
        <v>4750</v>
      </c>
      <c r="F9" s="4">
        <f>SUM(F6:F8)</f>
        <v>209</v>
      </c>
      <c r="G9" s="5">
        <f>(F9*100)/E9</f>
        <v>4.4000000000000004</v>
      </c>
      <c r="H9" s="5">
        <f>((E9-F9)*100)/E9</f>
        <v>95.6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F17" sqref="F17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27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18</v>
      </c>
      <c r="G6" s="5">
        <f>(F6*100)/E6</f>
        <v>69.230769230769226</v>
      </c>
      <c r="H6" s="5">
        <f>((E6-F6)*100)/E6</f>
        <v>30.76923076923077</v>
      </c>
    </row>
    <row r="7" spans="2:12" ht="15" x14ac:dyDescent="0.2">
      <c r="B7" s="3" t="s">
        <v>9</v>
      </c>
      <c r="C7" s="4">
        <v>99</v>
      </c>
      <c r="D7" s="4">
        <v>26</v>
      </c>
      <c r="E7" s="4">
        <f>C7*D7</f>
        <v>2574</v>
      </c>
      <c r="F7" s="4">
        <v>1793</v>
      </c>
      <c r="G7" s="5">
        <f>(F7*100)/E7</f>
        <v>69.658119658119659</v>
      </c>
      <c r="H7" s="5">
        <f>((E7-F7)*100)/E7</f>
        <v>30.341880341880341</v>
      </c>
    </row>
    <row r="8" spans="2:12" ht="30" x14ac:dyDescent="0.2">
      <c r="B8" s="6" t="s">
        <v>10</v>
      </c>
      <c r="C8" s="4">
        <v>39</v>
      </c>
      <c r="D8" s="4">
        <v>26</v>
      </c>
      <c r="E8" s="4">
        <f>C8*D8</f>
        <v>1014</v>
      </c>
      <c r="F8" s="4">
        <v>720</v>
      </c>
      <c r="G8" s="5">
        <f>(F8*100)/E8</f>
        <v>71.005917159763314</v>
      </c>
      <c r="H8" s="5">
        <f>((E8-F8)*100)/E8</f>
        <v>28.994082840236686</v>
      </c>
    </row>
    <row r="9" spans="2:12" ht="15" x14ac:dyDescent="0.2">
      <c r="B9" s="3" t="s">
        <v>11</v>
      </c>
      <c r="C9" s="4">
        <f>SUM(C6:C8)</f>
        <v>139</v>
      </c>
      <c r="D9" s="4">
        <v>26</v>
      </c>
      <c r="E9" s="4">
        <f>SUM(E6:E8)</f>
        <v>3614</v>
      </c>
      <c r="F9" s="4">
        <f>SUM(F6:F8)</f>
        <v>2531</v>
      </c>
      <c r="G9" s="5">
        <f>(F9*100)/E9</f>
        <v>70.03320420586607</v>
      </c>
      <c r="H9" s="5">
        <f>((E9-F9)*100)/E9</f>
        <v>29.966795794133922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20" sqref="C20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28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10</v>
      </c>
      <c r="G6" s="5">
        <f>(F6*100)/E6</f>
        <v>38.46153846153846</v>
      </c>
      <c r="H6" s="5">
        <f>((E6-F6)*100)/E6</f>
        <v>61.53846153846154</v>
      </c>
    </row>
    <row r="7" spans="2:12" ht="15" x14ac:dyDescent="0.2">
      <c r="B7" s="3" t="s">
        <v>9</v>
      </c>
      <c r="C7" s="4">
        <v>101</v>
      </c>
      <c r="D7" s="4">
        <v>26</v>
      </c>
      <c r="E7" s="4">
        <f>C7*D7</f>
        <v>2626</v>
      </c>
      <c r="F7" s="4">
        <v>225</v>
      </c>
      <c r="G7" s="5">
        <f>(F7*100)/E7</f>
        <v>8.5681645087585689</v>
      </c>
      <c r="H7" s="5">
        <f>((E7-F7)*100)/E7</f>
        <v>91.431835491241429</v>
      </c>
    </row>
    <row r="8" spans="2:12" ht="30" x14ac:dyDescent="0.2">
      <c r="B8" s="6" t="s">
        <v>10</v>
      </c>
      <c r="C8" s="4">
        <v>40</v>
      </c>
      <c r="D8" s="4">
        <v>26</v>
      </c>
      <c r="E8" s="4">
        <f>C8*D8</f>
        <v>1040</v>
      </c>
      <c r="F8" s="4">
        <v>535</v>
      </c>
      <c r="G8" s="5">
        <f>(F8*100)/E8</f>
        <v>51.442307692307693</v>
      </c>
      <c r="H8" s="5">
        <f>((E8-F8)*100)/E8</f>
        <v>48.557692307692307</v>
      </c>
    </row>
    <row r="9" spans="2:12" ht="15" x14ac:dyDescent="0.2">
      <c r="B9" s="3" t="s">
        <v>11</v>
      </c>
      <c r="C9" s="4">
        <f>SUM(C6:C8)</f>
        <v>142</v>
      </c>
      <c r="D9" s="4">
        <v>26</v>
      </c>
      <c r="E9" s="4">
        <f>SUM(E6:E8)</f>
        <v>3692</v>
      </c>
      <c r="F9" s="4">
        <f>SUM(F6:F8)</f>
        <v>770</v>
      </c>
      <c r="G9" s="5">
        <f>(F9*100)/E9</f>
        <v>20.85590465872156</v>
      </c>
      <c r="H9" s="5">
        <f>((E9-F9)*100)/E9</f>
        <v>79.144095341278444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G22" sqref="G22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29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23</v>
      </c>
      <c r="E6" s="4">
        <f>C6*D6</f>
        <v>23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152</v>
      </c>
      <c r="D7" s="4">
        <v>23</v>
      </c>
      <c r="E7" s="4">
        <f>C7*D7</f>
        <v>3496</v>
      </c>
      <c r="F7" s="4">
        <v>225</v>
      </c>
      <c r="G7" s="5">
        <f>(F7*100)/E7</f>
        <v>6.4359267734553773</v>
      </c>
      <c r="H7" s="5">
        <f>((E7-F7)*100)/E7</f>
        <v>93.564073226544622</v>
      </c>
    </row>
    <row r="8" spans="2:12" ht="30" x14ac:dyDescent="0.2">
      <c r="B8" s="6" t="s">
        <v>10</v>
      </c>
      <c r="C8" s="4">
        <v>44</v>
      </c>
      <c r="D8" s="4">
        <v>23</v>
      </c>
      <c r="E8" s="4">
        <v>936</v>
      </c>
      <c r="F8" s="4">
        <v>146</v>
      </c>
      <c r="G8" s="5">
        <f>(F8*100)/E8</f>
        <v>15.598290598290598</v>
      </c>
      <c r="H8" s="5">
        <f>((E8-F8)*100)/E8</f>
        <v>84.401709401709397</v>
      </c>
    </row>
    <row r="9" spans="2:12" ht="15" x14ac:dyDescent="0.2">
      <c r="B9" s="3" t="s">
        <v>11</v>
      </c>
      <c r="C9" s="4">
        <f>SUM(C6:C8)</f>
        <v>197</v>
      </c>
      <c r="D9" s="4">
        <v>23</v>
      </c>
      <c r="E9" s="4">
        <f>SUM(E6:E8)</f>
        <v>4455</v>
      </c>
      <c r="F9" s="4">
        <f>SUM(F6:F8)</f>
        <v>371</v>
      </c>
      <c r="G9" s="5">
        <f>(F9*100)/E9</f>
        <v>8.3277216610549942</v>
      </c>
      <c r="H9" s="5">
        <f>((E9-F9)*100)/E9</f>
        <v>91.672278338945006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23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33" sqref="B33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30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152</v>
      </c>
      <c r="D7" s="4">
        <v>24</v>
      </c>
      <c r="E7" s="4">
        <f>C7*D7</f>
        <v>3648</v>
      </c>
      <c r="F7" s="4">
        <v>316</v>
      </c>
      <c r="G7" s="5">
        <f>(F7*100)/E7</f>
        <v>8.6622807017543852</v>
      </c>
      <c r="H7" s="5">
        <f>((E7-F7)*100)/E7</f>
        <v>91.337719298245617</v>
      </c>
    </row>
    <row r="8" spans="2:12" ht="30" x14ac:dyDescent="0.2">
      <c r="B8" s="6" t="s">
        <v>10</v>
      </c>
      <c r="C8" s="4">
        <v>44</v>
      </c>
      <c r="D8" s="4">
        <v>24</v>
      </c>
      <c r="E8" s="4">
        <v>936</v>
      </c>
      <c r="F8" s="4">
        <v>148</v>
      </c>
      <c r="G8" s="5">
        <f>(F8*100)/E8</f>
        <v>15.811965811965813</v>
      </c>
      <c r="H8" s="5">
        <f>((E8-F8)*100)/E8</f>
        <v>84.188034188034194</v>
      </c>
    </row>
    <row r="9" spans="2:12" ht="15" x14ac:dyDescent="0.2">
      <c r="B9" s="3" t="s">
        <v>11</v>
      </c>
      <c r="C9" s="4">
        <f>SUM(C6:C8)</f>
        <v>197</v>
      </c>
      <c r="D9" s="4">
        <v>24</v>
      </c>
      <c r="E9" s="4">
        <f>SUM(E6:E8)</f>
        <v>4608</v>
      </c>
      <c r="F9" s="4">
        <f>SUM(F6:F8)</f>
        <v>464</v>
      </c>
      <c r="G9" s="5">
        <f>(F9*100)/E9</f>
        <v>10.069444444444445</v>
      </c>
      <c r="H9" s="5">
        <f>((E9-F9)*100)/E9</f>
        <v>89.930555555555557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topLeftCell="A4" zoomScaleNormal="100" workbookViewId="0">
      <selection activeCell="B22" sqref="B22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31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152</v>
      </c>
      <c r="D7" s="4">
        <v>25</v>
      </c>
      <c r="E7" s="4">
        <f>C7*D7</f>
        <v>3800</v>
      </c>
      <c r="F7" s="4">
        <v>271</v>
      </c>
      <c r="G7" s="5">
        <f>(F7*100)/E7</f>
        <v>7.1315789473684212</v>
      </c>
      <c r="H7" s="5">
        <f>((E7-F7)*100)/E7</f>
        <v>92.868421052631575</v>
      </c>
    </row>
    <row r="8" spans="2:12" ht="30" x14ac:dyDescent="0.2">
      <c r="B8" s="6" t="s">
        <v>10</v>
      </c>
      <c r="C8" s="4">
        <v>44</v>
      </c>
      <c r="D8" s="4">
        <v>25</v>
      </c>
      <c r="E8" s="4">
        <v>936</v>
      </c>
      <c r="F8" s="4">
        <v>155</v>
      </c>
      <c r="G8" s="5">
        <f>(F8*100)/E8</f>
        <v>16.55982905982906</v>
      </c>
      <c r="H8" s="5">
        <f>((E8-F8)*100)/E8</f>
        <v>83.440170940170944</v>
      </c>
    </row>
    <row r="9" spans="2:12" ht="15" x14ac:dyDescent="0.2">
      <c r="B9" s="3" t="s">
        <v>11</v>
      </c>
      <c r="C9" s="4">
        <f>SUM(C6:C8)</f>
        <v>197</v>
      </c>
      <c r="D9" s="4">
        <v>23</v>
      </c>
      <c r="E9" s="4">
        <f>SUM(E6:E8)</f>
        <v>4761</v>
      </c>
      <c r="F9" s="4">
        <f>SUM(F6:F8)</f>
        <v>426</v>
      </c>
      <c r="G9" s="5">
        <f>(F9*100)/E9</f>
        <v>8.9477000630119718</v>
      </c>
      <c r="H9" s="5">
        <f>((E9-F9)*100)/E9</f>
        <v>91.052299936988021</v>
      </c>
    </row>
    <row r="12" spans="2:12" ht="32.25" customHeight="1" x14ac:dyDescent="0.2">
      <c r="B12" s="11" t="s">
        <v>14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26" sqref="B26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32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23</v>
      </c>
      <c r="E6" s="4">
        <f>C6*D6</f>
        <v>23</v>
      </c>
      <c r="F6" s="4">
        <v>2</v>
      </c>
      <c r="G6" s="5">
        <f>(F6*100)/E6</f>
        <v>8.695652173913043</v>
      </c>
      <c r="H6" s="5">
        <f>((E6-F6)*100)/E6</f>
        <v>91.304347826086953</v>
      </c>
    </row>
    <row r="7" spans="2:12" ht="15" x14ac:dyDescent="0.2">
      <c r="B7" s="3" t="s">
        <v>9</v>
      </c>
      <c r="C7" s="4">
        <v>152</v>
      </c>
      <c r="D7" s="4">
        <v>23</v>
      </c>
      <c r="E7" s="4">
        <f>C7*D7</f>
        <v>3496</v>
      </c>
      <c r="F7" s="4">
        <v>216</v>
      </c>
      <c r="G7" s="5">
        <f>(F7*100)/E7</f>
        <v>6.1784897025171626</v>
      </c>
      <c r="H7" s="5">
        <f>((E7-F7)*100)/E7</f>
        <v>93.821510297482831</v>
      </c>
    </row>
    <row r="8" spans="2:12" ht="30" x14ac:dyDescent="0.2">
      <c r="B8" s="6" t="s">
        <v>10</v>
      </c>
      <c r="C8" s="4">
        <v>44</v>
      </c>
      <c r="D8" s="4">
        <v>23</v>
      </c>
      <c r="E8" s="4">
        <v>936</v>
      </c>
      <c r="F8" s="4">
        <v>193</v>
      </c>
      <c r="G8" s="5">
        <f>(F8*100)/E8</f>
        <v>20.619658119658119</v>
      </c>
      <c r="H8" s="5">
        <f>((E8-F8)*100)/E8</f>
        <v>79.380341880341874</v>
      </c>
    </row>
    <row r="9" spans="2:12" ht="15" x14ac:dyDescent="0.2">
      <c r="B9" s="3" t="s">
        <v>11</v>
      </c>
      <c r="C9" s="4">
        <f>SUM(C6:C8)</f>
        <v>197</v>
      </c>
      <c r="D9" s="4">
        <v>23</v>
      </c>
      <c r="E9" s="4">
        <f>SUM(E6:E8)</f>
        <v>4455</v>
      </c>
      <c r="F9" s="4">
        <f>SUM(F6:F8)</f>
        <v>411</v>
      </c>
      <c r="G9" s="5">
        <f>(F9*100)/E9</f>
        <v>9.2255892255892249</v>
      </c>
      <c r="H9" s="5">
        <f>((E9-F9)*100)/E9</f>
        <v>90.774410774410768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23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E19" sqref="E1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33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152</v>
      </c>
      <c r="D7" s="4">
        <v>25</v>
      </c>
      <c r="E7" s="4">
        <f>C7*D7</f>
        <v>3800</v>
      </c>
      <c r="F7" s="4">
        <v>170</v>
      </c>
      <c r="G7" s="5">
        <f>(F7*100)/E7</f>
        <v>4.4736842105263159</v>
      </c>
      <c r="H7" s="5">
        <f>((E7-F7)*100)/E7</f>
        <v>95.526315789473685</v>
      </c>
    </row>
    <row r="8" spans="2:12" ht="30" x14ac:dyDescent="0.2">
      <c r="B8" s="6" t="s">
        <v>10</v>
      </c>
      <c r="C8" s="4">
        <v>44</v>
      </c>
      <c r="D8" s="4">
        <v>25</v>
      </c>
      <c r="E8" s="4">
        <v>936</v>
      </c>
      <c r="F8" s="4">
        <v>130</v>
      </c>
      <c r="G8" s="5">
        <f>(F8*100)/E8</f>
        <v>13.888888888888889</v>
      </c>
      <c r="H8" s="5">
        <f>((E8-F8)*100)/E8</f>
        <v>86.111111111111114</v>
      </c>
    </row>
    <row r="9" spans="2:12" ht="15" x14ac:dyDescent="0.2">
      <c r="B9" s="3" t="s">
        <v>11</v>
      </c>
      <c r="C9" s="4">
        <f>SUM(C6:C8)</f>
        <v>197</v>
      </c>
      <c r="D9" s="4">
        <v>25</v>
      </c>
      <c r="E9" s="4">
        <f>SUM(E6:E8)</f>
        <v>4761</v>
      </c>
      <c r="F9" s="4">
        <f>SUM(F6:F8)</f>
        <v>300</v>
      </c>
      <c r="G9" s="5">
        <f>(F9*100)/E9</f>
        <v>6.30119722747322</v>
      </c>
      <c r="H9" s="5">
        <f>((E9-F9)*100)/E9</f>
        <v>93.698802772526776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topLeftCell="A7" zoomScaleNormal="100" workbookViewId="0">
      <selection activeCell="H9" sqref="H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34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152</v>
      </c>
      <c r="D7" s="4">
        <v>26</v>
      </c>
      <c r="E7" s="4">
        <f>C7*D7</f>
        <v>3952</v>
      </c>
      <c r="F7" s="4">
        <v>204</v>
      </c>
      <c r="G7" s="5">
        <f>(F7*100)/E7</f>
        <v>5.1619433198380564</v>
      </c>
      <c r="H7" s="5">
        <f>((E7-F7)*100)/E7</f>
        <v>94.838056680161941</v>
      </c>
    </row>
    <row r="8" spans="2:12" ht="30" x14ac:dyDescent="0.2">
      <c r="B8" s="6" t="s">
        <v>10</v>
      </c>
      <c r="C8" s="4">
        <v>44</v>
      </c>
      <c r="D8" s="4">
        <v>26</v>
      </c>
      <c r="E8" s="4">
        <v>936</v>
      </c>
      <c r="F8" s="4">
        <v>116</v>
      </c>
      <c r="G8" s="5">
        <f>(F8*100)/E8</f>
        <v>12.393162393162394</v>
      </c>
      <c r="H8" s="5">
        <f>((E8-F8)*100)/E8</f>
        <v>87.606837606837601</v>
      </c>
    </row>
    <row r="9" spans="2:12" ht="15" x14ac:dyDescent="0.2">
      <c r="B9" s="3" t="s">
        <v>11</v>
      </c>
      <c r="C9" s="4">
        <f>SUM(C6:C8)</f>
        <v>197</v>
      </c>
      <c r="D9" s="4">
        <v>26</v>
      </c>
      <c r="E9" s="4">
        <f>SUM(E6:E8)</f>
        <v>4914</v>
      </c>
      <c r="F9" s="4">
        <f>SUM(F6:F8)</f>
        <v>320</v>
      </c>
      <c r="G9" s="5">
        <f>(F9*100)/E9</f>
        <v>6.5120065120065123</v>
      </c>
      <c r="H9" s="5">
        <f>((E9-F9)*100)/E9</f>
        <v>93.487993487993492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37" sqref="B37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35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150</v>
      </c>
      <c r="D7" s="4">
        <v>26</v>
      </c>
      <c r="E7" s="4">
        <f>C7*D7</f>
        <v>3900</v>
      </c>
      <c r="F7" s="4">
        <v>114</v>
      </c>
      <c r="G7" s="5">
        <f>(F7*100)/E7</f>
        <v>2.9230769230769229</v>
      </c>
      <c r="H7" s="5">
        <f>((E7-F7)*100)/E7</f>
        <v>97.07692307692308</v>
      </c>
    </row>
    <row r="8" spans="2:12" ht="30" x14ac:dyDescent="0.2">
      <c r="B8" s="6" t="s">
        <v>10</v>
      </c>
      <c r="C8" s="4">
        <v>47</v>
      </c>
      <c r="D8" s="4">
        <v>26</v>
      </c>
      <c r="E8" s="4">
        <v>936</v>
      </c>
      <c r="F8" s="4">
        <v>112</v>
      </c>
      <c r="G8" s="5">
        <f>(F8*100)/E8</f>
        <v>11.965811965811966</v>
      </c>
      <c r="H8" s="5">
        <f>((E8-F8)*100)/E8</f>
        <v>88.034188034188034</v>
      </c>
    </row>
    <row r="9" spans="2:12" ht="15" x14ac:dyDescent="0.2">
      <c r="B9" s="3" t="s">
        <v>11</v>
      </c>
      <c r="C9" s="4">
        <f>SUM(C6:C8)</f>
        <v>198</v>
      </c>
      <c r="D9" s="4">
        <v>26</v>
      </c>
      <c r="E9" s="4">
        <f>SUM(E6:E8)</f>
        <v>4862</v>
      </c>
      <c r="F9" s="4">
        <f>SUM(F6:F8)</f>
        <v>226</v>
      </c>
      <c r="G9" s="5">
        <f>(F9*100)/E9</f>
        <v>4.6482928835870014</v>
      </c>
      <c r="H9" s="5">
        <f>((E9-F9)*100)/E9</f>
        <v>95.351707116412996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36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22</v>
      </c>
      <c r="E6" s="4">
        <f>C6*D6</f>
        <v>22</v>
      </c>
      <c r="F6" s="4">
        <v>4</v>
      </c>
      <c r="G6" s="5">
        <f>(F6*100)/E6</f>
        <v>18.181818181818183</v>
      </c>
      <c r="H6" s="5">
        <f>((E6-F6)*100)/E6</f>
        <v>81.818181818181813</v>
      </c>
    </row>
    <row r="7" spans="2:12" ht="15" x14ac:dyDescent="0.2">
      <c r="B7" s="3" t="s">
        <v>9</v>
      </c>
      <c r="C7" s="4">
        <v>133</v>
      </c>
      <c r="D7" s="4">
        <v>22</v>
      </c>
      <c r="E7" s="4">
        <f>C7*D7</f>
        <v>2926</v>
      </c>
      <c r="F7" s="4">
        <v>172</v>
      </c>
      <c r="G7" s="5">
        <f>(F7*100)/E7</f>
        <v>5.8783321941216675</v>
      </c>
      <c r="H7" s="5">
        <f>((E7-F7)*100)/E7</f>
        <v>94.121667805878332</v>
      </c>
    </row>
    <row r="8" spans="2:12" ht="30" x14ac:dyDescent="0.2">
      <c r="B8" s="6" t="s">
        <v>10</v>
      </c>
      <c r="C8" s="4">
        <v>47</v>
      </c>
      <c r="D8" s="4">
        <v>22</v>
      </c>
      <c r="E8" s="4">
        <v>936</v>
      </c>
      <c r="F8" s="4">
        <v>189</v>
      </c>
      <c r="G8" s="5">
        <f>(F8*100)/E8</f>
        <v>20.192307692307693</v>
      </c>
      <c r="H8" s="5">
        <f>((E8-F8)*100)/E8</f>
        <v>79.807692307692307</v>
      </c>
    </row>
    <row r="9" spans="2:12" ht="15" x14ac:dyDescent="0.2">
      <c r="B9" s="3" t="s">
        <v>11</v>
      </c>
      <c r="C9" s="4">
        <f>SUM(C6:C8)</f>
        <v>181</v>
      </c>
      <c r="D9" s="4">
        <v>22</v>
      </c>
      <c r="E9" s="4">
        <f>SUM(E6:E8)</f>
        <v>3884</v>
      </c>
      <c r="F9" s="4">
        <f>SUM(F6:F8)</f>
        <v>365</v>
      </c>
      <c r="G9" s="5">
        <f>(F9*100)/E9</f>
        <v>9.3975283213182284</v>
      </c>
      <c r="H9" s="5">
        <f>((E9-F9)*100)/E9</f>
        <v>90.602471678681766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22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37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133</v>
      </c>
      <c r="D7" s="4">
        <v>27</v>
      </c>
      <c r="E7" s="4">
        <f>C7*D7</f>
        <v>3591</v>
      </c>
      <c r="F7" s="4">
        <v>202</v>
      </c>
      <c r="G7" s="5">
        <f>(F7*100)/E7</f>
        <v>5.6251740462266779</v>
      </c>
      <c r="H7" s="5">
        <f>((E7-F7)*100)/E7</f>
        <v>94.374825953773325</v>
      </c>
    </row>
    <row r="8" spans="2:12" ht="30" x14ac:dyDescent="0.2">
      <c r="B8" s="6" t="s">
        <v>10</v>
      </c>
      <c r="C8" s="4">
        <v>47</v>
      </c>
      <c r="D8" s="4">
        <v>27</v>
      </c>
      <c r="E8" s="4">
        <v>936</v>
      </c>
      <c r="F8" s="4">
        <v>141</v>
      </c>
      <c r="G8" s="5">
        <f>(F8*100)/E8</f>
        <v>15.064102564102564</v>
      </c>
      <c r="H8" s="5">
        <f>((E8-F8)*100)/E8</f>
        <v>84.935897435897431</v>
      </c>
    </row>
    <row r="9" spans="2:12" ht="15" x14ac:dyDescent="0.2">
      <c r="B9" s="3" t="s">
        <v>11</v>
      </c>
      <c r="C9" s="4">
        <f>SUM(C6:C8)</f>
        <v>181</v>
      </c>
      <c r="D9" s="4">
        <v>27</v>
      </c>
      <c r="E9" s="4">
        <f>SUM(E6:E8)</f>
        <v>4554</v>
      </c>
      <c r="F9" s="4">
        <f>SUM(F6:F8)</f>
        <v>343</v>
      </c>
      <c r="G9" s="5">
        <f>(F9*100)/E9</f>
        <v>7.5318401405357926</v>
      </c>
      <c r="H9" s="5">
        <f>((E9-F9)*100)/E9</f>
        <v>92.468159859464208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K12" sqref="K12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38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133</v>
      </c>
      <c r="D7" s="4">
        <v>24</v>
      </c>
      <c r="E7" s="4">
        <f>C7*D7</f>
        <v>3192</v>
      </c>
      <c r="F7" s="4">
        <v>160</v>
      </c>
      <c r="G7" s="5">
        <f>(F7*100)/E7</f>
        <v>5.0125313283208017</v>
      </c>
      <c r="H7" s="5">
        <f>((E7-F7)*100)/E7</f>
        <v>94.987468671679196</v>
      </c>
    </row>
    <row r="8" spans="2:12" ht="30" x14ac:dyDescent="0.2">
      <c r="B8" s="6" t="s">
        <v>10</v>
      </c>
      <c r="C8" s="4">
        <v>47</v>
      </c>
      <c r="D8" s="4">
        <v>24</v>
      </c>
      <c r="E8" s="4">
        <v>936</v>
      </c>
      <c r="F8" s="4">
        <v>93</v>
      </c>
      <c r="G8" s="5">
        <f>(F8*100)/E8</f>
        <v>9.9358974358974361</v>
      </c>
      <c r="H8" s="5">
        <f>((E8-F8)*100)/E8</f>
        <v>90.064102564102569</v>
      </c>
    </row>
    <row r="9" spans="2:12" ht="15" x14ac:dyDescent="0.2">
      <c r="B9" s="3" t="s">
        <v>11</v>
      </c>
      <c r="C9" s="4">
        <f>SUM(C6:C8)</f>
        <v>181</v>
      </c>
      <c r="D9" s="4">
        <v>24</v>
      </c>
      <c r="E9" s="4">
        <f>SUM(E6:E8)</f>
        <v>4152</v>
      </c>
      <c r="F9" s="4">
        <f>SUM(F6:F8)</f>
        <v>253</v>
      </c>
      <c r="G9" s="5">
        <f>(F9*100)/E9</f>
        <v>6.0934489402697496</v>
      </c>
      <c r="H9" s="5">
        <f>((E9-F9)*100)/E9</f>
        <v>93.906551059730248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K10" sqref="K10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39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2</v>
      </c>
      <c r="G6" s="5">
        <f>(F6*100)/E6</f>
        <v>8.3333333333333339</v>
      </c>
      <c r="H6" s="5">
        <f>((E6-F6)*100)/E6</f>
        <v>91.666666666666671</v>
      </c>
    </row>
    <row r="7" spans="2:12" ht="15" x14ac:dyDescent="0.2">
      <c r="B7" s="3" t="s">
        <v>9</v>
      </c>
      <c r="C7" s="4">
        <v>133</v>
      </c>
      <c r="D7" s="4">
        <v>24</v>
      </c>
      <c r="E7" s="4">
        <f>C7*D7</f>
        <v>3192</v>
      </c>
      <c r="F7" s="4">
        <v>166</v>
      </c>
      <c r="G7" s="5">
        <f>(F7*100)/E7</f>
        <v>5.2005012531328321</v>
      </c>
      <c r="H7" s="5">
        <f>((E7-F7)*100)/E7</f>
        <v>94.799498746867172</v>
      </c>
    </row>
    <row r="8" spans="2:12" ht="30" x14ac:dyDescent="0.2">
      <c r="B8" s="6" t="s">
        <v>10</v>
      </c>
      <c r="C8" s="4">
        <v>47</v>
      </c>
      <c r="D8" s="4">
        <v>24</v>
      </c>
      <c r="E8" s="4">
        <v>936</v>
      </c>
      <c r="F8" s="4">
        <v>209</v>
      </c>
      <c r="G8" s="5">
        <f>(F8*100)/E8</f>
        <v>22.32905982905983</v>
      </c>
      <c r="H8" s="5">
        <f>((E8-F8)*100)/E8</f>
        <v>77.67094017094017</v>
      </c>
    </row>
    <row r="9" spans="2:12" ht="15" x14ac:dyDescent="0.2">
      <c r="B9" s="3" t="s">
        <v>11</v>
      </c>
      <c r="C9" s="4">
        <f>SUM(C6:C8)</f>
        <v>181</v>
      </c>
      <c r="D9" s="4">
        <v>24</v>
      </c>
      <c r="E9" s="4">
        <f>SUM(E6:E8)</f>
        <v>4152</v>
      </c>
      <c r="F9" s="4">
        <f>SUM(F6:F8)</f>
        <v>377</v>
      </c>
      <c r="G9" s="5">
        <f>(F9*100)/E9</f>
        <v>9.0799614643545272</v>
      </c>
      <c r="H9" s="5">
        <f>((E9-F9)*100)/E9</f>
        <v>90.920038535645475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40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1</v>
      </c>
      <c r="G6" s="5">
        <f>(F6*100)/E6</f>
        <v>3.8461538461538463</v>
      </c>
      <c r="H6" s="5">
        <f>((E6-F6)*100)/E6</f>
        <v>96.15384615384616</v>
      </c>
    </row>
    <row r="7" spans="2:12" ht="15" x14ac:dyDescent="0.2">
      <c r="B7" s="3" t="s">
        <v>9</v>
      </c>
      <c r="C7" s="4">
        <v>133</v>
      </c>
      <c r="D7" s="4">
        <v>26</v>
      </c>
      <c r="E7" s="4">
        <f>C7*D7</f>
        <v>3458</v>
      </c>
      <c r="F7" s="4">
        <v>147</v>
      </c>
      <c r="G7" s="5">
        <f>(F7*100)/E7</f>
        <v>4.2510121457489882</v>
      </c>
      <c r="H7" s="5">
        <f>((E7-F7)*100)/E7</f>
        <v>95.748987854251013</v>
      </c>
    </row>
    <row r="8" spans="2:12" ht="30" x14ac:dyDescent="0.2">
      <c r="B8" s="6" t="s">
        <v>10</v>
      </c>
      <c r="C8" s="4">
        <v>47</v>
      </c>
      <c r="D8" s="4">
        <v>26</v>
      </c>
      <c r="E8" s="4">
        <v>936</v>
      </c>
      <c r="F8" s="4">
        <v>139</v>
      </c>
      <c r="G8" s="5">
        <f>(F8*100)/E8</f>
        <v>14.850427350427351</v>
      </c>
      <c r="H8" s="5">
        <f>((E8-F8)*100)/E8</f>
        <v>85.149572649572647</v>
      </c>
    </row>
    <row r="9" spans="2:12" ht="15" x14ac:dyDescent="0.2">
      <c r="B9" s="3" t="s">
        <v>11</v>
      </c>
      <c r="C9" s="4">
        <f>SUM(C6:C8)</f>
        <v>181</v>
      </c>
      <c r="D9" s="4">
        <v>26</v>
      </c>
      <c r="E9" s="4">
        <f>SUM(E6:E8)</f>
        <v>4420</v>
      </c>
      <c r="F9" s="4">
        <f>SUM(F6:F8)</f>
        <v>287</v>
      </c>
      <c r="G9" s="5">
        <f>(F9*100)/E9</f>
        <v>6.4932126696832579</v>
      </c>
      <c r="H9" s="5">
        <f>((E9-F9)*100)/E9</f>
        <v>93.50678733031674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K8" sqref="K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41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14</v>
      </c>
      <c r="G6" s="5">
        <f>(F6*100)/E6</f>
        <v>53.846153846153847</v>
      </c>
      <c r="H6" s="5">
        <f>((E6-F6)*100)/E6</f>
        <v>46.153846153846153</v>
      </c>
    </row>
    <row r="7" spans="2:12" ht="15" x14ac:dyDescent="0.2">
      <c r="B7" s="3" t="s">
        <v>9</v>
      </c>
      <c r="C7" s="4">
        <v>105</v>
      </c>
      <c r="D7" s="4">
        <v>26</v>
      </c>
      <c r="E7" s="4">
        <f>C7*D7</f>
        <v>2730</v>
      </c>
      <c r="F7" s="4">
        <v>2113</v>
      </c>
      <c r="G7" s="5">
        <f>(F7*100)/E7</f>
        <v>77.399267399267401</v>
      </c>
      <c r="H7" s="5">
        <f>((E7-F7)*100)/E7</f>
        <v>22.600732600732602</v>
      </c>
    </row>
    <row r="8" spans="2:12" ht="30" x14ac:dyDescent="0.2">
      <c r="B8" s="6" t="s">
        <v>10</v>
      </c>
      <c r="C8" s="4">
        <v>35</v>
      </c>
      <c r="D8" s="4">
        <v>26</v>
      </c>
      <c r="E8" s="4">
        <v>936</v>
      </c>
      <c r="F8" s="4">
        <v>611</v>
      </c>
      <c r="G8" s="5">
        <f>(F8*100)/E8</f>
        <v>65.277777777777771</v>
      </c>
      <c r="H8" s="5">
        <f>((E8-F8)*100)/E8</f>
        <v>34.722222222222221</v>
      </c>
    </row>
    <row r="9" spans="2:12" ht="15" x14ac:dyDescent="0.2">
      <c r="B9" s="3" t="s">
        <v>11</v>
      </c>
      <c r="C9" s="4">
        <f>SUM(C6:C8)</f>
        <v>141</v>
      </c>
      <c r="D9" s="4">
        <v>26</v>
      </c>
      <c r="E9" s="4">
        <f>SUM(E6:E8)</f>
        <v>3692</v>
      </c>
      <c r="F9" s="4">
        <f>SUM(F6:F8)</f>
        <v>2738</v>
      </c>
      <c r="G9" s="5">
        <f>(F9*100)/E9</f>
        <v>74.160346695557962</v>
      </c>
      <c r="H9" s="5">
        <f>((E9-F9)*100)/E9</f>
        <v>25.839653304442038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E10" sqref="E10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42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8</v>
      </c>
      <c r="G6" s="5">
        <f>(F6*100)/E6</f>
        <v>30.76923076923077</v>
      </c>
      <c r="H6" s="5">
        <f>((E6-F6)*100)/E6</f>
        <v>69.230769230769226</v>
      </c>
    </row>
    <row r="7" spans="2:12" ht="15" x14ac:dyDescent="0.2">
      <c r="B7" s="3" t="s">
        <v>9</v>
      </c>
      <c r="C7" s="4">
        <v>105</v>
      </c>
      <c r="D7" s="4">
        <v>26</v>
      </c>
      <c r="E7" s="4">
        <f>C7*D7</f>
        <v>2730</v>
      </c>
      <c r="F7" s="4">
        <v>1287</v>
      </c>
      <c r="G7" s="5">
        <f>(F7*100)/E7</f>
        <v>47.142857142857146</v>
      </c>
      <c r="H7" s="5">
        <f>((E7-F7)*100)/E7</f>
        <v>52.857142857142854</v>
      </c>
    </row>
    <row r="8" spans="2:12" ht="30" x14ac:dyDescent="0.2">
      <c r="B8" s="6" t="s">
        <v>10</v>
      </c>
      <c r="C8" s="4">
        <v>47</v>
      </c>
      <c r="D8" s="4">
        <v>26</v>
      </c>
      <c r="E8" s="4">
        <v>936</v>
      </c>
      <c r="F8" s="4">
        <v>456</v>
      </c>
      <c r="G8" s="5">
        <f>(F8*100)/E8</f>
        <v>48.717948717948715</v>
      </c>
      <c r="H8" s="5">
        <f>((E8-F8)*100)/E8</f>
        <v>51.282051282051285</v>
      </c>
    </row>
    <row r="9" spans="2:12" ht="15" x14ac:dyDescent="0.2">
      <c r="B9" s="3" t="s">
        <v>11</v>
      </c>
      <c r="C9" s="4">
        <f>SUM(C6:C8)</f>
        <v>153</v>
      </c>
      <c r="D9" s="4">
        <v>26</v>
      </c>
      <c r="E9" s="4">
        <f>SUM(E6:E8)</f>
        <v>3692</v>
      </c>
      <c r="F9" s="4">
        <f>SUM(F6:F8)</f>
        <v>1751</v>
      </c>
      <c r="G9" s="5">
        <f>(F9*100)/E9</f>
        <v>47.426868905742147</v>
      </c>
      <c r="H9" s="5">
        <f>((E9-F9)*100)/E9</f>
        <v>52.573131094257853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D9" sqref="D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43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136</v>
      </c>
      <c r="D7" s="4">
        <v>25</v>
      </c>
      <c r="E7" s="4">
        <f>C7*D7</f>
        <v>3400</v>
      </c>
      <c r="F7" s="4">
        <v>86</v>
      </c>
      <c r="G7" s="5">
        <f>(F7*100)/E7</f>
        <v>2.5294117647058822</v>
      </c>
      <c r="H7" s="5">
        <f>((E7-F7)*100)/E7</f>
        <v>97.470588235294116</v>
      </c>
    </row>
    <row r="8" spans="2:12" ht="30" x14ac:dyDescent="0.2">
      <c r="B8" s="6" t="s">
        <v>10</v>
      </c>
      <c r="C8" s="4">
        <v>47</v>
      </c>
      <c r="D8" s="4">
        <v>25</v>
      </c>
      <c r="E8" s="4">
        <v>936</v>
      </c>
      <c r="F8" s="4">
        <v>217</v>
      </c>
      <c r="G8" s="5">
        <f>(F8*100)/E8</f>
        <v>23.183760683760685</v>
      </c>
      <c r="H8" s="5">
        <f>((E8-F8)*100)/E8</f>
        <v>76.816239316239319</v>
      </c>
    </row>
    <row r="9" spans="2:12" ht="15" x14ac:dyDescent="0.2">
      <c r="B9" s="3" t="s">
        <v>11</v>
      </c>
      <c r="C9" s="4">
        <f>SUM(C6:C8)</f>
        <v>184</v>
      </c>
      <c r="D9" s="4"/>
      <c r="E9" s="4">
        <f>SUM(E6:E8)</f>
        <v>4361</v>
      </c>
      <c r="F9" s="4">
        <f>SUM(F6:F8)</f>
        <v>303</v>
      </c>
      <c r="G9" s="5">
        <f>(F9*100)/E9</f>
        <v>6.9479477184132081</v>
      </c>
      <c r="H9" s="5">
        <f>((E9-F9)*100)/E9</f>
        <v>93.052052281586796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D1" sqref="D1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44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2</v>
      </c>
      <c r="G6" s="5">
        <f>(F6*100)/E6</f>
        <v>7.6923076923076925</v>
      </c>
      <c r="H6" s="5">
        <f>((E6-F6)*100)/E6</f>
        <v>92.307692307692307</v>
      </c>
    </row>
    <row r="7" spans="2:12" ht="15" x14ac:dyDescent="0.2">
      <c r="B7" s="3" t="s">
        <v>9</v>
      </c>
      <c r="C7" s="4">
        <v>136</v>
      </c>
      <c r="D7" s="4">
        <v>26</v>
      </c>
      <c r="E7" s="4">
        <f>C7*D7</f>
        <v>3536</v>
      </c>
      <c r="F7" s="4">
        <v>154</v>
      </c>
      <c r="G7" s="5">
        <f>(F7*100)/E7</f>
        <v>4.3552036199095019</v>
      </c>
      <c r="H7" s="5">
        <f>((E7-F7)*100)/E7</f>
        <v>95.644796380090497</v>
      </c>
    </row>
    <row r="8" spans="2:12" ht="30" x14ac:dyDescent="0.2">
      <c r="B8" s="6" t="s">
        <v>10</v>
      </c>
      <c r="C8" s="4">
        <v>47</v>
      </c>
      <c r="D8" s="4">
        <v>26</v>
      </c>
      <c r="E8" s="4">
        <v>936</v>
      </c>
      <c r="F8" s="4">
        <v>169</v>
      </c>
      <c r="G8" s="5">
        <f>(F8*100)/E8</f>
        <v>18.055555555555557</v>
      </c>
      <c r="H8" s="5">
        <f>((E8-F8)*100)/E8</f>
        <v>81.944444444444443</v>
      </c>
    </row>
    <row r="9" spans="2:12" ht="15" x14ac:dyDescent="0.2">
      <c r="B9" s="3" t="s">
        <v>11</v>
      </c>
      <c r="C9" s="4">
        <f>SUM(C6:C8)</f>
        <v>184</v>
      </c>
      <c r="D9" s="4"/>
      <c r="E9" s="4">
        <f>SUM(E6:E8)</f>
        <v>4498</v>
      </c>
      <c r="F9" s="4">
        <f>SUM(F6:F8)</f>
        <v>325</v>
      </c>
      <c r="G9" s="5">
        <f>(F9*100)/E9</f>
        <v>7.2254335260115603</v>
      </c>
      <c r="H9" s="5">
        <f>((E9-F9)*100)/E9</f>
        <v>92.774566473988443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45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3</v>
      </c>
      <c r="G6" s="5">
        <f>(F6*100)/E6</f>
        <v>12</v>
      </c>
      <c r="H6" s="5">
        <f>((E6-F6)*100)/E6</f>
        <v>88</v>
      </c>
    </row>
    <row r="7" spans="2:12" ht="15" x14ac:dyDescent="0.2">
      <c r="B7" s="3" t="s">
        <v>9</v>
      </c>
      <c r="C7" s="4">
        <v>136</v>
      </c>
      <c r="D7" s="4">
        <v>25</v>
      </c>
      <c r="E7" s="4">
        <f>C7*D7</f>
        <v>3400</v>
      </c>
      <c r="F7" s="4">
        <v>168</v>
      </c>
      <c r="G7" s="5">
        <f>(F7*100)/E7</f>
        <v>4.9411764705882355</v>
      </c>
      <c r="H7" s="5">
        <f>((E7-F7)*100)/E7</f>
        <v>95.058823529411768</v>
      </c>
    </row>
    <row r="8" spans="2:12" ht="30" x14ac:dyDescent="0.2">
      <c r="B8" s="6" t="s">
        <v>10</v>
      </c>
      <c r="C8" s="4">
        <v>47</v>
      </c>
      <c r="D8" s="4">
        <v>25</v>
      </c>
      <c r="E8" s="4">
        <v>936</v>
      </c>
      <c r="F8" s="4">
        <v>102</v>
      </c>
      <c r="G8" s="5">
        <f>(F8*100)/E8</f>
        <v>10.897435897435898</v>
      </c>
      <c r="H8" s="5">
        <f>((E8-F8)*100)/E8</f>
        <v>89.102564102564102</v>
      </c>
    </row>
    <row r="9" spans="2:12" ht="15" x14ac:dyDescent="0.2">
      <c r="B9" s="3" t="s">
        <v>11</v>
      </c>
      <c r="C9" s="4">
        <f>SUM(C6:C8)</f>
        <v>184</v>
      </c>
      <c r="D9" s="4"/>
      <c r="E9" s="4">
        <f>SUM(E6:E8)</f>
        <v>4361</v>
      </c>
      <c r="F9" s="4">
        <f>SUM(F6:F8)</f>
        <v>273</v>
      </c>
      <c r="G9" s="5">
        <f>(F9*100)/E9</f>
        <v>6.260032102728732</v>
      </c>
      <c r="H9" s="5">
        <f>((E9-F9)*100)/E9</f>
        <v>93.739967897271271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N8" sqref="N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46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3</v>
      </c>
      <c r="G6" s="5">
        <f>(F6*100)/E6</f>
        <v>12.5</v>
      </c>
      <c r="H6" s="5">
        <f>((E6-F6)*100)/E6</f>
        <v>87.5</v>
      </c>
    </row>
    <row r="7" spans="2:12" ht="15" x14ac:dyDescent="0.2">
      <c r="B7" s="3" t="s">
        <v>9</v>
      </c>
      <c r="C7" s="4">
        <v>136</v>
      </c>
      <c r="D7" s="4">
        <v>24</v>
      </c>
      <c r="E7" s="4">
        <f>C7*D7</f>
        <v>3264</v>
      </c>
      <c r="F7" s="4">
        <v>95</v>
      </c>
      <c r="G7" s="5">
        <f>(F7*100)/E7</f>
        <v>2.9105392156862746</v>
      </c>
      <c r="H7" s="5">
        <f>((E7-F7)*100)/E7</f>
        <v>97.089460784313729</v>
      </c>
    </row>
    <row r="8" spans="2:12" ht="30" x14ac:dyDescent="0.2">
      <c r="B8" s="6" t="s">
        <v>10</v>
      </c>
      <c r="C8" s="4">
        <v>47</v>
      </c>
      <c r="D8" s="4">
        <v>24</v>
      </c>
      <c r="E8" s="4">
        <v>936</v>
      </c>
      <c r="F8" s="4">
        <v>174</v>
      </c>
      <c r="G8" s="5">
        <f>(F8*100)/E8</f>
        <v>18.589743589743591</v>
      </c>
      <c r="H8" s="5">
        <f>((E8-F8)*100)/E8</f>
        <v>81.410256410256409</v>
      </c>
    </row>
    <row r="9" spans="2:12" ht="15" x14ac:dyDescent="0.2">
      <c r="B9" s="3" t="s">
        <v>11</v>
      </c>
      <c r="C9" s="4">
        <f>SUM(C6:C8)</f>
        <v>184</v>
      </c>
      <c r="D9" s="4"/>
      <c r="E9" s="4">
        <f>SUM(E6:E8)</f>
        <v>4224</v>
      </c>
      <c r="F9" s="4">
        <f>SUM(F6:F8)</f>
        <v>272</v>
      </c>
      <c r="G9" s="5">
        <f>(F9*100)/E9</f>
        <v>6.4393939393939394</v>
      </c>
      <c r="H9" s="5">
        <f>((E9-F9)*100)/E9</f>
        <v>93.560606060606062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4" sqref="C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47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3</v>
      </c>
      <c r="G6" s="5">
        <f>(F6*100)/E6</f>
        <v>12</v>
      </c>
      <c r="H6" s="5">
        <f>((E6-F6)*100)/E6</f>
        <v>88</v>
      </c>
    </row>
    <row r="7" spans="2:12" ht="15" x14ac:dyDescent="0.2">
      <c r="B7" s="3" t="s">
        <v>9</v>
      </c>
      <c r="C7" s="4">
        <v>132</v>
      </c>
      <c r="D7" s="4">
        <v>25</v>
      </c>
      <c r="E7" s="4">
        <f>C7*D7</f>
        <v>3300</v>
      </c>
      <c r="F7" s="4">
        <v>128</v>
      </c>
      <c r="G7" s="5">
        <f>(F7*100)/E7</f>
        <v>3.8787878787878789</v>
      </c>
      <c r="H7" s="5">
        <f>((E7-F7)*100)/E7</f>
        <v>96.121212121212125</v>
      </c>
    </row>
    <row r="8" spans="2:12" ht="30" x14ac:dyDescent="0.2">
      <c r="B8" s="6" t="s">
        <v>10</v>
      </c>
      <c r="C8" s="4">
        <v>46</v>
      </c>
      <c r="D8" s="4">
        <v>25</v>
      </c>
      <c r="E8" s="4">
        <v>936</v>
      </c>
      <c r="F8" s="4">
        <v>129</v>
      </c>
      <c r="G8" s="5">
        <f>(F8*100)/E8</f>
        <v>13.782051282051283</v>
      </c>
      <c r="H8" s="5">
        <f>((E8-F8)*100)/E8</f>
        <v>86.217948717948715</v>
      </c>
    </row>
    <row r="9" spans="2:12" ht="15" x14ac:dyDescent="0.2">
      <c r="B9" s="3" t="s">
        <v>11</v>
      </c>
      <c r="C9" s="4">
        <f>SUM(C6:C8)</f>
        <v>179</v>
      </c>
      <c r="D9" s="4"/>
      <c r="E9" s="4">
        <f>SUM(E6:E8)</f>
        <v>4261</v>
      </c>
      <c r="F9" s="4">
        <f>SUM(F6:F8)</f>
        <v>260</v>
      </c>
      <c r="G9" s="5">
        <f>(F9*100)/E9</f>
        <v>6.1018540248767899</v>
      </c>
      <c r="H9" s="5">
        <f>((E9-F9)*100)/E9</f>
        <v>93.898145975123214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48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132</v>
      </c>
      <c r="D7" s="4">
        <v>27</v>
      </c>
      <c r="E7" s="4">
        <f>C7*D7</f>
        <v>3564</v>
      </c>
      <c r="F7" s="4">
        <v>170</v>
      </c>
      <c r="G7" s="5">
        <f>(F7*100)/E7</f>
        <v>4.7699214365881035</v>
      </c>
      <c r="H7" s="5">
        <f>((E7-F7)*100)/E7</f>
        <v>95.230078563411894</v>
      </c>
    </row>
    <row r="8" spans="2:12" ht="30" x14ac:dyDescent="0.2">
      <c r="B8" s="6" t="s">
        <v>10</v>
      </c>
      <c r="C8" s="4">
        <v>46</v>
      </c>
      <c r="D8" s="4">
        <v>27</v>
      </c>
      <c r="E8" s="4">
        <v>936</v>
      </c>
      <c r="F8" s="4">
        <v>150</v>
      </c>
      <c r="G8" s="5">
        <f>(F8*100)/E8</f>
        <v>16.025641025641026</v>
      </c>
      <c r="H8" s="5">
        <f>((E8-F8)*100)/E8</f>
        <v>83.974358974358978</v>
      </c>
    </row>
    <row r="9" spans="2:12" ht="15" x14ac:dyDescent="0.2">
      <c r="B9" s="3" t="s">
        <v>11</v>
      </c>
      <c r="C9" s="4">
        <f>SUM(C6:C8)</f>
        <v>179</v>
      </c>
      <c r="D9" s="4"/>
      <c r="E9" s="4">
        <f>SUM(E6:E8)</f>
        <v>4527</v>
      </c>
      <c r="F9" s="4">
        <f>SUM(F6:F8)</f>
        <v>320</v>
      </c>
      <c r="G9" s="5">
        <f>(F9*100)/E9</f>
        <v>7.0686989176054782</v>
      </c>
      <c r="H9" s="5">
        <f>((E9-F9)*100)/E9</f>
        <v>92.931301082394526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K14" sqref="K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49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132</v>
      </c>
      <c r="D7" s="4">
        <v>26</v>
      </c>
      <c r="E7" s="4">
        <f>C7*D7</f>
        <v>3432</v>
      </c>
      <c r="F7" s="4">
        <v>89</v>
      </c>
      <c r="G7" s="5">
        <f>(F7*100)/E7</f>
        <v>2.5932400932400932</v>
      </c>
      <c r="H7" s="5">
        <f>((E7-F7)*100)/E7</f>
        <v>97.406759906759902</v>
      </c>
    </row>
    <row r="8" spans="2:12" ht="30" x14ac:dyDescent="0.2">
      <c r="B8" s="6" t="s">
        <v>10</v>
      </c>
      <c r="C8" s="4">
        <v>44</v>
      </c>
      <c r="D8" s="4">
        <v>26</v>
      </c>
      <c r="E8" s="4">
        <v>936</v>
      </c>
      <c r="F8" s="4">
        <v>100</v>
      </c>
      <c r="G8" s="5">
        <f>(F8*100)/E8</f>
        <v>10.683760683760683</v>
      </c>
      <c r="H8" s="5">
        <f>((E8-F8)*100)/E8</f>
        <v>89.316239316239319</v>
      </c>
    </row>
    <row r="9" spans="2:12" ht="15" x14ac:dyDescent="0.2">
      <c r="B9" s="3" t="s">
        <v>11</v>
      </c>
      <c r="C9" s="4">
        <f>SUM(C6:C8)</f>
        <v>177</v>
      </c>
      <c r="D9" s="4"/>
      <c r="E9" s="4">
        <f>SUM(E6:E8)</f>
        <v>4394</v>
      </c>
      <c r="F9" s="4">
        <f>SUM(F6:F8)</f>
        <v>189</v>
      </c>
      <c r="G9" s="5">
        <f>(F9*100)/E9</f>
        <v>4.3013199817933545</v>
      </c>
      <c r="H9" s="5">
        <f>((E9-F9)*100)/E9</f>
        <v>95.698680018206645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D15" sqref="D15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50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10</v>
      </c>
      <c r="G6" s="5">
        <f>(F6*100)/E6</f>
        <v>38.46153846153846</v>
      </c>
      <c r="H6" s="5">
        <f>((E6-F6)*100)/E6</f>
        <v>61.53846153846154</v>
      </c>
    </row>
    <row r="7" spans="2:12" ht="15" x14ac:dyDescent="0.2">
      <c r="B7" s="3" t="s">
        <v>9</v>
      </c>
      <c r="C7" s="4">
        <v>84</v>
      </c>
      <c r="D7" s="4">
        <v>26</v>
      </c>
      <c r="E7" s="4">
        <f>C7*D7</f>
        <v>2184</v>
      </c>
      <c r="F7" s="4">
        <v>1180</v>
      </c>
      <c r="G7" s="5">
        <f>(F7*100)/E7</f>
        <v>54.029304029304029</v>
      </c>
      <c r="H7" s="5">
        <f>((E7-F7)*100)/E7</f>
        <v>45.970695970695971</v>
      </c>
    </row>
    <row r="8" spans="2:12" ht="30" x14ac:dyDescent="0.2">
      <c r="B8" s="6" t="s">
        <v>10</v>
      </c>
      <c r="C8" s="4">
        <v>32</v>
      </c>
      <c r="D8" s="4">
        <v>26</v>
      </c>
      <c r="E8" s="4">
        <v>936</v>
      </c>
      <c r="F8" s="4">
        <v>432</v>
      </c>
      <c r="G8" s="5">
        <f>(F8*100)/E8</f>
        <v>46.153846153846153</v>
      </c>
      <c r="H8" s="5">
        <f>((E8-F8)*100)/E8</f>
        <v>53.846153846153847</v>
      </c>
    </row>
    <row r="9" spans="2:12" ht="15" x14ac:dyDescent="0.2">
      <c r="B9" s="3" t="s">
        <v>11</v>
      </c>
      <c r="C9" s="4">
        <f>SUM(C6:C8)</f>
        <v>117</v>
      </c>
      <c r="D9" s="4"/>
      <c r="E9" s="4">
        <f>SUM(E6:E8)</f>
        <v>3146</v>
      </c>
      <c r="F9" s="4">
        <f>SUM(F6:F8)</f>
        <v>1622</v>
      </c>
      <c r="G9" s="5">
        <f>(F9*100)/E9</f>
        <v>51.557533375715195</v>
      </c>
      <c r="H9" s="5">
        <f>((E9-F9)*100)/E9</f>
        <v>48.442466624284805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8" sqref="C1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51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128</v>
      </c>
      <c r="D7" s="4">
        <v>25</v>
      </c>
      <c r="E7" s="4">
        <f>C7*D7</f>
        <v>3200</v>
      </c>
      <c r="F7" s="4">
        <v>110</v>
      </c>
      <c r="G7" s="5">
        <f>(F7*100)/E7</f>
        <v>3.4375</v>
      </c>
      <c r="H7" s="5">
        <f>((E7-F7)*100)/E7</f>
        <v>96.5625</v>
      </c>
    </row>
    <row r="8" spans="2:12" ht="30" x14ac:dyDescent="0.2">
      <c r="B8" s="6" t="s">
        <v>10</v>
      </c>
      <c r="C8" s="4">
        <v>39</v>
      </c>
      <c r="D8" s="4">
        <v>25</v>
      </c>
      <c r="E8" s="4">
        <v>936</v>
      </c>
      <c r="F8" s="4">
        <v>204</v>
      </c>
      <c r="G8" s="5">
        <f>(F8*100)/E8</f>
        <v>21.794871794871796</v>
      </c>
      <c r="H8" s="5">
        <f>((E8-F8)*100)/E8</f>
        <v>78.205128205128204</v>
      </c>
    </row>
    <row r="9" spans="2:12" ht="15" x14ac:dyDescent="0.2">
      <c r="B9" s="3" t="s">
        <v>11</v>
      </c>
      <c r="C9" s="4">
        <f>SUM(C6:C8)</f>
        <v>168</v>
      </c>
      <c r="D9" s="4"/>
      <c r="E9" s="4">
        <f>SUM(E6:E8)</f>
        <v>4161</v>
      </c>
      <c r="F9" s="4">
        <f>SUM(F6:F8)</f>
        <v>314</v>
      </c>
      <c r="G9" s="5">
        <f>(F9*100)/E9</f>
        <v>7.5462629175678924</v>
      </c>
      <c r="H9" s="5">
        <f>((E9-F9)*100)/E9</f>
        <v>92.453737082432113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I20" sqref="I20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52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3</v>
      </c>
      <c r="G6" s="5">
        <f>(F6*100)/E6</f>
        <v>11.538461538461538</v>
      </c>
      <c r="H6" s="5">
        <f>((E6-F6)*100)/E6</f>
        <v>88.461538461538467</v>
      </c>
    </row>
    <row r="7" spans="2:12" ht="15" x14ac:dyDescent="0.2">
      <c r="B7" s="3" t="s">
        <v>9</v>
      </c>
      <c r="C7" s="4">
        <v>128</v>
      </c>
      <c r="D7" s="4">
        <v>26</v>
      </c>
      <c r="E7" s="4">
        <f>C7*D7</f>
        <v>3328</v>
      </c>
      <c r="F7" s="4">
        <v>304</v>
      </c>
      <c r="G7" s="5">
        <f>(F7*100)/E7</f>
        <v>9.134615384615385</v>
      </c>
      <c r="H7" s="5">
        <f>((E7-F7)*100)/E7</f>
        <v>90.865384615384613</v>
      </c>
    </row>
    <row r="8" spans="2:12" ht="30" x14ac:dyDescent="0.2">
      <c r="B8" s="6" t="s">
        <v>10</v>
      </c>
      <c r="C8" s="4">
        <v>39</v>
      </c>
      <c r="D8" s="4">
        <v>26</v>
      </c>
      <c r="E8" s="4">
        <v>936</v>
      </c>
      <c r="F8" s="4">
        <v>132</v>
      </c>
      <c r="G8" s="5">
        <f>(F8*100)/E8</f>
        <v>14.102564102564102</v>
      </c>
      <c r="H8" s="5">
        <f>((E8-F8)*100)/E8</f>
        <v>85.897435897435898</v>
      </c>
    </row>
    <row r="9" spans="2:12" ht="15" x14ac:dyDescent="0.2">
      <c r="B9" s="3" t="s">
        <v>11</v>
      </c>
      <c r="C9" s="4">
        <f>SUM(C6:C8)</f>
        <v>168</v>
      </c>
      <c r="D9" s="4"/>
      <c r="E9" s="4">
        <f>SUM(E6:E8)</f>
        <v>4290</v>
      </c>
      <c r="F9" s="4">
        <f>SUM(F6:F8)</f>
        <v>439</v>
      </c>
      <c r="G9" s="5">
        <f>(F9*100)/E9</f>
        <v>10.233100233100233</v>
      </c>
      <c r="H9" s="5">
        <f>((E9-F9)*100)/E9</f>
        <v>89.766899766899769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G15" sqref="G15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53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128</v>
      </c>
      <c r="D7" s="4">
        <v>25</v>
      </c>
      <c r="E7" s="4">
        <f>C7*D7</f>
        <v>3200</v>
      </c>
      <c r="F7" s="4">
        <v>213</v>
      </c>
      <c r="G7" s="5">
        <f>(F7*100)/E7</f>
        <v>6.65625</v>
      </c>
      <c r="H7" s="5">
        <f>((E7-F7)*100)/E7</f>
        <v>93.34375</v>
      </c>
    </row>
    <row r="8" spans="2:12" ht="30" x14ac:dyDescent="0.2">
      <c r="B8" s="6" t="s">
        <v>10</v>
      </c>
      <c r="C8" s="4">
        <v>39</v>
      </c>
      <c r="D8" s="4">
        <v>25</v>
      </c>
      <c r="E8" s="4">
        <v>936</v>
      </c>
      <c r="F8" s="4">
        <v>171</v>
      </c>
      <c r="G8" s="5">
        <f>(F8*100)/E8</f>
        <v>18.26923076923077</v>
      </c>
      <c r="H8" s="5">
        <f>((E8-F8)*100)/E8</f>
        <v>81.730769230769226</v>
      </c>
    </row>
    <row r="9" spans="2:12" ht="15" x14ac:dyDescent="0.2">
      <c r="B9" s="3" t="s">
        <v>11</v>
      </c>
      <c r="C9" s="4">
        <f>SUM(C6:C8)</f>
        <v>168</v>
      </c>
      <c r="D9" s="4"/>
      <c r="E9" s="4">
        <f>SUM(E6:E8)</f>
        <v>4161</v>
      </c>
      <c r="F9" s="4">
        <f>SUM(F6:F8)</f>
        <v>384</v>
      </c>
      <c r="G9" s="5">
        <f>(F9*100)/E9</f>
        <v>9.228550829127613</v>
      </c>
      <c r="H9" s="5">
        <f>((E9-F9)*100)/E9</f>
        <v>90.771449170872387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G8" sqref="G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54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4</v>
      </c>
      <c r="G6" s="5">
        <f>(F6*100)/E6</f>
        <v>16.666666666666668</v>
      </c>
      <c r="H6" s="5">
        <f>((E6-F6)*100)/E6</f>
        <v>83.333333333333329</v>
      </c>
    </row>
    <row r="7" spans="2:12" ht="15" x14ac:dyDescent="0.2">
      <c r="B7" s="3" t="s">
        <v>9</v>
      </c>
      <c r="C7" s="4">
        <v>128</v>
      </c>
      <c r="D7" s="4">
        <v>24</v>
      </c>
      <c r="E7" s="4">
        <f>C7*D7</f>
        <v>3072</v>
      </c>
      <c r="F7" s="4">
        <v>189</v>
      </c>
      <c r="G7" s="5">
        <f>(F7*100)/E7</f>
        <v>6.15234375</v>
      </c>
      <c r="H7" s="5">
        <f>((E7-F7)*100)/E7</f>
        <v>93.84765625</v>
      </c>
    </row>
    <row r="8" spans="2:12" ht="30" x14ac:dyDescent="0.2">
      <c r="B8" s="6" t="s">
        <v>10</v>
      </c>
      <c r="C8" s="4">
        <v>39</v>
      </c>
      <c r="D8" s="4">
        <v>24</v>
      </c>
      <c r="E8" s="4">
        <v>936</v>
      </c>
      <c r="F8" s="4">
        <v>190</v>
      </c>
      <c r="G8" s="5">
        <f>(F8*100)/E8</f>
        <v>20.299145299145298</v>
      </c>
      <c r="H8" s="5">
        <f>((E8-F8)*100)/E8</f>
        <v>79.700854700854705</v>
      </c>
    </row>
    <row r="9" spans="2:12" ht="15" x14ac:dyDescent="0.2">
      <c r="B9" s="3" t="s">
        <v>11</v>
      </c>
      <c r="C9" s="4">
        <f>SUM(C6:C8)</f>
        <v>168</v>
      </c>
      <c r="D9" s="4"/>
      <c r="E9" s="4">
        <f>SUM(E6:E8)</f>
        <v>4032</v>
      </c>
      <c r="F9" s="4">
        <f>SUM(F6:F8)</f>
        <v>383</v>
      </c>
      <c r="G9" s="5">
        <f>(F9*100)/E9</f>
        <v>9.4990079365079367</v>
      </c>
      <c r="H9" s="5">
        <f>((E9-F9)*100)/E9</f>
        <v>90.500992063492063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12" sqref="B12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55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128</v>
      </c>
      <c r="D7" s="4">
        <v>24</v>
      </c>
      <c r="E7" s="4">
        <f>C7*D7</f>
        <v>3072</v>
      </c>
      <c r="F7" s="4">
        <v>176</v>
      </c>
      <c r="G7" s="5">
        <f>(F7*100)/E7</f>
        <v>5.729166666666667</v>
      </c>
      <c r="H7" s="5">
        <f>((E7-F7)*100)/E7</f>
        <v>94.270833333333329</v>
      </c>
    </row>
    <row r="8" spans="2:12" ht="30" x14ac:dyDescent="0.2">
      <c r="B8" s="6" t="s">
        <v>10</v>
      </c>
      <c r="C8" s="4">
        <v>39</v>
      </c>
      <c r="D8" s="4">
        <v>24</v>
      </c>
      <c r="E8" s="4">
        <v>153</v>
      </c>
      <c r="F8" s="4">
        <v>84</v>
      </c>
      <c r="G8" s="5">
        <f>(F8*100)/E8</f>
        <v>54.901960784313722</v>
      </c>
      <c r="H8" s="5">
        <f>((E8-F8)*100)/E8</f>
        <v>45.098039215686278</v>
      </c>
    </row>
    <row r="9" spans="2:12" ht="15" x14ac:dyDescent="0.2">
      <c r="B9" s="3" t="s">
        <v>11</v>
      </c>
      <c r="C9" s="4">
        <f>SUM(C6:C8)</f>
        <v>168</v>
      </c>
      <c r="D9" s="4"/>
      <c r="E9" s="4">
        <f>SUM(E6:E8)</f>
        <v>3249</v>
      </c>
      <c r="F9" s="4">
        <f>SUM(F6:F8)</f>
        <v>260</v>
      </c>
      <c r="G9" s="5">
        <f>(F9*100)/E9</f>
        <v>8.0024622960911049</v>
      </c>
      <c r="H9" s="5">
        <f>((E9-F9)*100)/E9</f>
        <v>91.99753770390889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4" sqref="C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56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128</v>
      </c>
      <c r="D7" s="4">
        <v>27</v>
      </c>
      <c r="E7" s="4">
        <f>C7*D7</f>
        <v>3456</v>
      </c>
      <c r="F7" s="4">
        <v>192</v>
      </c>
      <c r="G7" s="5">
        <f>(F7*100)/E7</f>
        <v>5.5555555555555554</v>
      </c>
      <c r="H7" s="5">
        <f>((E7-F7)*100)/E7</f>
        <v>94.444444444444443</v>
      </c>
    </row>
    <row r="8" spans="2:12" ht="30" x14ac:dyDescent="0.2">
      <c r="B8" s="6" t="s">
        <v>10</v>
      </c>
      <c r="C8" s="4">
        <v>39</v>
      </c>
      <c r="D8" s="4">
        <v>27</v>
      </c>
      <c r="E8" s="4">
        <v>153</v>
      </c>
      <c r="F8" s="4">
        <v>85</v>
      </c>
      <c r="G8" s="5">
        <f>(F8*100)/E8</f>
        <v>55.555555555555557</v>
      </c>
      <c r="H8" s="5">
        <f>((E8-F8)*100)/E8</f>
        <v>44.444444444444443</v>
      </c>
    </row>
    <row r="9" spans="2:12" ht="15" x14ac:dyDescent="0.2">
      <c r="B9" s="3" t="s">
        <v>11</v>
      </c>
      <c r="C9" s="4">
        <f>SUM(C6:C8)</f>
        <v>168</v>
      </c>
      <c r="D9" s="4"/>
      <c r="E9" s="4">
        <f>SUM(E6:E8)</f>
        <v>3636</v>
      </c>
      <c r="F9" s="4">
        <f>SUM(F6:F8)</f>
        <v>277</v>
      </c>
      <c r="G9" s="5">
        <f>(F9*100)/E9</f>
        <v>7.6182618261826178</v>
      </c>
      <c r="H9" s="5">
        <f>((E9-F9)*100)/E9</f>
        <v>92.381738173817382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4" sqref="C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57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124</v>
      </c>
      <c r="D7" s="4">
        <v>26</v>
      </c>
      <c r="E7" s="4">
        <f>C7*D7</f>
        <v>3224</v>
      </c>
      <c r="F7" s="4">
        <v>117</v>
      </c>
      <c r="G7" s="5">
        <f>(F7*100)/E7</f>
        <v>3.629032258064516</v>
      </c>
      <c r="H7" s="5">
        <f>((E7-F7)*100)/E7</f>
        <v>96.370967741935488</v>
      </c>
    </row>
    <row r="8" spans="2:12" ht="30" x14ac:dyDescent="0.2">
      <c r="B8" s="6" t="s">
        <v>10</v>
      </c>
      <c r="C8" s="4">
        <v>31</v>
      </c>
      <c r="D8" s="4">
        <v>26</v>
      </c>
      <c r="E8" s="4">
        <v>153</v>
      </c>
      <c r="F8" s="4">
        <v>60</v>
      </c>
      <c r="G8" s="5">
        <f>(F8*100)/E8</f>
        <v>39.215686274509807</v>
      </c>
      <c r="H8" s="5">
        <f>((E8-F8)*100)/E8</f>
        <v>60.784313725490193</v>
      </c>
    </row>
    <row r="9" spans="2:12" ht="15" x14ac:dyDescent="0.2">
      <c r="B9" s="3" t="s">
        <v>11</v>
      </c>
      <c r="C9" s="4">
        <f>SUM(C6:C8)</f>
        <v>156</v>
      </c>
      <c r="D9" s="4"/>
      <c r="E9" s="4">
        <f>SUM(E6:E8)</f>
        <v>3403</v>
      </c>
      <c r="F9" s="4">
        <f>SUM(F6:F8)</f>
        <v>177</v>
      </c>
      <c r="G9" s="5">
        <f>(F9*100)/E9</f>
        <v>5.2012929767851892</v>
      </c>
      <c r="H9" s="5">
        <f>((E9-F9)*100)/E9</f>
        <v>94.798707023214817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E7" sqref="E7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58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12</v>
      </c>
      <c r="G6" s="5">
        <f>(F6*100)/E6</f>
        <v>48</v>
      </c>
      <c r="H6" s="5">
        <f>((E6-F6)*100)/E6</f>
        <v>52</v>
      </c>
    </row>
    <row r="7" spans="2:12" ht="15" x14ac:dyDescent="0.2">
      <c r="B7" s="3" t="s">
        <v>9</v>
      </c>
      <c r="C7" s="4">
        <v>73</v>
      </c>
      <c r="D7" s="4">
        <v>25</v>
      </c>
      <c r="E7" s="4">
        <f>C7*D7</f>
        <v>1825</v>
      </c>
      <c r="F7" s="4">
        <v>1479</v>
      </c>
      <c r="G7" s="5">
        <f>(F7*100)/E7</f>
        <v>81.041095890410958</v>
      </c>
      <c r="H7" s="5">
        <f>((E7-F7)*100)/E7</f>
        <v>18.958904109589042</v>
      </c>
    </row>
    <row r="8" spans="2:12" ht="30" x14ac:dyDescent="0.2">
      <c r="B8" s="6" t="s">
        <v>10</v>
      </c>
      <c r="C8" s="4">
        <v>35</v>
      </c>
      <c r="D8" s="4">
        <v>25</v>
      </c>
      <c r="E8" s="4">
        <v>153</v>
      </c>
      <c r="F8" s="4">
        <v>662</v>
      </c>
      <c r="G8" s="5">
        <f>(F8*100)/E8</f>
        <v>432.67973856209153</v>
      </c>
      <c r="H8" s="5">
        <f>((E8-F8)*100)/E8</f>
        <v>-332.67973856209153</v>
      </c>
    </row>
    <row r="9" spans="2:12" ht="15" x14ac:dyDescent="0.2">
      <c r="B9" s="3" t="s">
        <v>11</v>
      </c>
      <c r="C9" s="4">
        <f>SUM(C6:C8)</f>
        <v>109</v>
      </c>
      <c r="D9" s="4"/>
      <c r="E9" s="4">
        <f>SUM(E6:E8)</f>
        <v>2003</v>
      </c>
      <c r="F9" s="4">
        <f>SUM(F6:F8)</f>
        <v>2153</v>
      </c>
      <c r="G9" s="5">
        <f>(F9*100)/E9</f>
        <v>107.48876684972541</v>
      </c>
      <c r="H9" s="5">
        <f>((E9-F9)*100)/E9</f>
        <v>-7.4887668497254118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H9" sqref="H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59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12</v>
      </c>
      <c r="G6" s="5">
        <f>(F6*100)/E6</f>
        <v>44.444444444444443</v>
      </c>
      <c r="H6" s="5">
        <f>((E6-F6)*100)/E6</f>
        <v>55.555555555555557</v>
      </c>
    </row>
    <row r="7" spans="2:12" ht="15" x14ac:dyDescent="0.2">
      <c r="B7" s="3" t="s">
        <v>9</v>
      </c>
      <c r="C7" s="4">
        <v>73</v>
      </c>
      <c r="D7" s="4">
        <v>27</v>
      </c>
      <c r="E7" s="4">
        <f>C7*D7</f>
        <v>1971</v>
      </c>
      <c r="F7" s="4">
        <v>1052</v>
      </c>
      <c r="G7" s="5">
        <f>(F7*100)/E7</f>
        <v>53.373921867072553</v>
      </c>
      <c r="H7" s="5">
        <f>((E7-F7)*100)/E7</f>
        <v>46.626078132927447</v>
      </c>
    </row>
    <row r="8" spans="2:12" ht="30" x14ac:dyDescent="0.2">
      <c r="B8" s="6" t="s">
        <v>10</v>
      </c>
      <c r="C8" s="4">
        <v>35</v>
      </c>
      <c r="D8" s="4">
        <v>27</v>
      </c>
      <c r="E8" s="4">
        <v>153</v>
      </c>
      <c r="F8" s="4">
        <v>476</v>
      </c>
      <c r="G8" s="5">
        <f>(F8*100)/E8</f>
        <v>311.11111111111109</v>
      </c>
      <c r="H8" s="5">
        <f>((E8-F8)*100)/E8</f>
        <v>-211.11111111111111</v>
      </c>
    </row>
    <row r="9" spans="2:12" ht="15" x14ac:dyDescent="0.2">
      <c r="B9" s="3" t="s">
        <v>11</v>
      </c>
      <c r="C9" s="4">
        <f>SUM(C6:C8)</f>
        <v>109</v>
      </c>
      <c r="D9" s="4"/>
      <c r="E9" s="4">
        <f>SUM(E6:E8)</f>
        <v>2151</v>
      </c>
      <c r="F9" s="4">
        <f>SUM(F6:F8)</f>
        <v>1540</v>
      </c>
      <c r="G9" s="5">
        <f>(F9*100)/E9</f>
        <v>71.594607159460722</v>
      </c>
      <c r="H9" s="5">
        <f>((E9-F9)*100)/E9</f>
        <v>28.405392840539285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D9" sqref="D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60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115</v>
      </c>
      <c r="D7" s="4">
        <v>24</v>
      </c>
      <c r="E7" s="4">
        <f>C7*D7</f>
        <v>2760</v>
      </c>
      <c r="F7" s="4">
        <v>180</v>
      </c>
      <c r="G7" s="5">
        <f>(F7*100)/E7</f>
        <v>6.5217391304347823</v>
      </c>
      <c r="H7" s="5">
        <f>((E7-F7)*100)/E7</f>
        <v>93.478260869565219</v>
      </c>
    </row>
    <row r="8" spans="2:12" ht="30" x14ac:dyDescent="0.2">
      <c r="B8" s="6" t="s">
        <v>10</v>
      </c>
      <c r="C8" s="4">
        <v>37</v>
      </c>
      <c r="D8" s="4">
        <v>24</v>
      </c>
      <c r="E8" s="4">
        <v>153</v>
      </c>
      <c r="F8" s="4">
        <v>111</v>
      </c>
      <c r="G8" s="5">
        <f>(F8*100)/E8</f>
        <v>72.549019607843135</v>
      </c>
      <c r="H8" s="5">
        <f>((E8-F8)*100)/E8</f>
        <v>27.450980392156861</v>
      </c>
    </row>
    <row r="9" spans="2:12" ht="15" x14ac:dyDescent="0.2">
      <c r="B9" s="3" t="s">
        <v>11</v>
      </c>
      <c r="C9" s="4">
        <f>SUM(C6:C8)</f>
        <v>153</v>
      </c>
      <c r="D9" s="4"/>
      <c r="E9" s="4">
        <f>SUM(E6:E8)</f>
        <v>2937</v>
      </c>
      <c r="F9" s="4">
        <f>SUM(F6:F8)</f>
        <v>291</v>
      </c>
      <c r="G9" s="5">
        <f>(F9*100)/E9</f>
        <v>9.9080694586312568</v>
      </c>
      <c r="H9" s="5">
        <f>((E9-F9)*100)/E9</f>
        <v>90.09193054136874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E9" sqref="E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61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1</v>
      </c>
      <c r="G6" s="5">
        <f>(F6*100)/E6</f>
        <v>4</v>
      </c>
      <c r="H6" s="5">
        <f>((E6-F6)*100)/E6</f>
        <v>96</v>
      </c>
    </row>
    <row r="7" spans="2:12" ht="15" x14ac:dyDescent="0.2">
      <c r="B7" s="3" t="s">
        <v>9</v>
      </c>
      <c r="C7" s="4">
        <v>115</v>
      </c>
      <c r="D7" s="4">
        <v>25</v>
      </c>
      <c r="E7" s="4">
        <f>C7*D7</f>
        <v>2875</v>
      </c>
      <c r="F7" s="4">
        <v>245</v>
      </c>
      <c r="G7" s="5">
        <f>(F7*100)/E7</f>
        <v>8.5217391304347831</v>
      </c>
      <c r="H7" s="5">
        <f>((E7-F7)*100)/E7</f>
        <v>91.478260869565219</v>
      </c>
    </row>
    <row r="8" spans="2:12" ht="30" x14ac:dyDescent="0.2">
      <c r="B8" s="6" t="s">
        <v>10</v>
      </c>
      <c r="C8" s="4">
        <v>37</v>
      </c>
      <c r="D8" s="4">
        <v>25</v>
      </c>
      <c r="E8" s="4">
        <f>C8*D8</f>
        <v>925</v>
      </c>
      <c r="F8" s="4">
        <v>111</v>
      </c>
      <c r="G8" s="5">
        <f>(F8*100)/E8</f>
        <v>12</v>
      </c>
      <c r="H8" s="5">
        <f>((E8-F8)*100)/E8</f>
        <v>88</v>
      </c>
    </row>
    <row r="9" spans="2:12" ht="15" x14ac:dyDescent="0.2">
      <c r="B9" s="3" t="s">
        <v>11</v>
      </c>
      <c r="C9" s="4">
        <f>SUM(C6:C8)</f>
        <v>153</v>
      </c>
      <c r="D9" s="4"/>
      <c r="E9" s="4">
        <f>SUM(E6:E8)</f>
        <v>3825</v>
      </c>
      <c r="F9" s="4">
        <f>SUM(F6:F8)</f>
        <v>357</v>
      </c>
      <c r="G9" s="5">
        <f>(F9*100)/E9</f>
        <v>9.3333333333333339</v>
      </c>
      <c r="H9" s="5">
        <f>((E9-F9)*100)/E9</f>
        <v>90.666666666666671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F13" sqref="F13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62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6</v>
      </c>
      <c r="G6" s="5">
        <f>(F6*100)/E6</f>
        <v>25</v>
      </c>
      <c r="H6" s="5">
        <f>((E6-F6)*100)/E6</f>
        <v>75</v>
      </c>
    </row>
    <row r="7" spans="2:12" ht="15" x14ac:dyDescent="0.2">
      <c r="B7" s="3" t="s">
        <v>9</v>
      </c>
      <c r="C7" s="4">
        <v>115</v>
      </c>
      <c r="D7" s="4">
        <v>24</v>
      </c>
      <c r="E7" s="4">
        <f>C7*D7</f>
        <v>2760</v>
      </c>
      <c r="F7" s="4">
        <v>242</v>
      </c>
      <c r="G7" s="5">
        <f>(F7*100)/E7</f>
        <v>8.7681159420289863</v>
      </c>
      <c r="H7" s="5">
        <f>((E7-F7)*100)/E7</f>
        <v>91.231884057971016</v>
      </c>
    </row>
    <row r="8" spans="2:12" ht="30" x14ac:dyDescent="0.2">
      <c r="B8" s="6" t="s">
        <v>10</v>
      </c>
      <c r="C8" s="4">
        <v>37</v>
      </c>
      <c r="D8" s="4">
        <v>24</v>
      </c>
      <c r="E8" s="4">
        <f>C8*D8</f>
        <v>888</v>
      </c>
      <c r="F8" s="4">
        <v>122</v>
      </c>
      <c r="G8" s="5">
        <f>(F8*100)/E8</f>
        <v>13.738738738738739</v>
      </c>
      <c r="H8" s="5">
        <f>((E8-F8)*100)/E8</f>
        <v>86.261261261261268</v>
      </c>
    </row>
    <row r="9" spans="2:12" ht="15" x14ac:dyDescent="0.2">
      <c r="B9" s="3" t="s">
        <v>11</v>
      </c>
      <c r="C9" s="4">
        <f>SUM(C6:C8)</f>
        <v>153</v>
      </c>
      <c r="D9" s="4"/>
      <c r="E9" s="4">
        <f>SUM(E6:E8)</f>
        <v>3672</v>
      </c>
      <c r="F9" s="4">
        <f>SUM(F6:F8)</f>
        <v>370</v>
      </c>
      <c r="G9" s="5">
        <f>(F9*100)/E9</f>
        <v>10.076252723311546</v>
      </c>
      <c r="H9" s="5">
        <f>((E9-F9)*100)/E9</f>
        <v>89.923747276688459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26" sqref="B26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63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115</v>
      </c>
      <c r="D7" s="4">
        <v>26</v>
      </c>
      <c r="E7" s="4">
        <f>C7*D7</f>
        <v>2990</v>
      </c>
      <c r="F7" s="4">
        <v>192</v>
      </c>
      <c r="G7" s="5">
        <f>(F7*100)/E7</f>
        <v>6.4214046822742477</v>
      </c>
      <c r="H7" s="5">
        <f>((E7-F7)*100)/E7</f>
        <v>93.578595317725757</v>
      </c>
    </row>
    <row r="8" spans="2:12" ht="30" x14ac:dyDescent="0.2">
      <c r="B8" s="6" t="s">
        <v>10</v>
      </c>
      <c r="C8" s="4">
        <v>37</v>
      </c>
      <c r="D8" s="4">
        <v>26</v>
      </c>
      <c r="E8" s="4">
        <f>C8*D8</f>
        <v>962</v>
      </c>
      <c r="F8" s="4">
        <v>107</v>
      </c>
      <c r="G8" s="5">
        <f>(F8*100)/E8</f>
        <v>11.122661122661123</v>
      </c>
      <c r="H8" s="5">
        <f>((E8-F8)*100)/E8</f>
        <v>88.877338877338872</v>
      </c>
    </row>
    <row r="9" spans="2:12" ht="15" x14ac:dyDescent="0.2">
      <c r="B9" s="3" t="s">
        <v>11</v>
      </c>
      <c r="C9" s="4">
        <f>SUM(C6:C8)</f>
        <v>153</v>
      </c>
      <c r="D9" s="4"/>
      <c r="E9" s="4">
        <f>SUM(E6:E8)</f>
        <v>3978</v>
      </c>
      <c r="F9" s="4">
        <f>SUM(F6:F8)</f>
        <v>299</v>
      </c>
      <c r="G9" s="5">
        <f>(F9*100)/E9</f>
        <v>7.5163398692810457</v>
      </c>
      <c r="H9" s="5">
        <f>((E9-F9)*100)/E9</f>
        <v>92.48366013071896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16" sqref="B16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64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115</v>
      </c>
      <c r="D7" s="4">
        <v>24</v>
      </c>
      <c r="E7" s="4">
        <f>C7*D7</f>
        <v>2760</v>
      </c>
      <c r="F7" s="4">
        <v>185</v>
      </c>
      <c r="G7" s="5">
        <f>(F7*100)/E7</f>
        <v>6.7028985507246377</v>
      </c>
      <c r="H7" s="5">
        <f>((E7-F7)*100)/E7</f>
        <v>93.29710144927536</v>
      </c>
    </row>
    <row r="8" spans="2:12" ht="30" x14ac:dyDescent="0.2">
      <c r="B8" s="6" t="s">
        <v>10</v>
      </c>
      <c r="C8" s="4">
        <v>37</v>
      </c>
      <c r="D8" s="4">
        <v>24</v>
      </c>
      <c r="E8" s="4">
        <f>C8*D8</f>
        <v>888</v>
      </c>
      <c r="F8" s="4">
        <v>73</v>
      </c>
      <c r="G8" s="5">
        <f>(F8*100)/E8</f>
        <v>8.2207207207207205</v>
      </c>
      <c r="H8" s="5">
        <f>((E8-F8)*100)/E8</f>
        <v>91.77927927927928</v>
      </c>
    </row>
    <row r="9" spans="2:12" ht="15" x14ac:dyDescent="0.2">
      <c r="B9" s="3" t="s">
        <v>11</v>
      </c>
      <c r="C9" s="4">
        <f>SUM(C6:C8)</f>
        <v>153</v>
      </c>
      <c r="D9" s="4"/>
      <c r="E9" s="4">
        <f>SUM(E6:E8)</f>
        <v>3672</v>
      </c>
      <c r="F9" s="4">
        <f>SUM(F6:F8)</f>
        <v>258</v>
      </c>
      <c r="G9" s="5">
        <f>(F9*100)/E9</f>
        <v>7.0261437908496731</v>
      </c>
      <c r="H9" s="5">
        <f>((E9-F9)*100)/E9</f>
        <v>92.973856209150327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G8" sqref="G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65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4</v>
      </c>
      <c r="G6" s="5">
        <f>(F6*100)/E6</f>
        <v>16.666666666666668</v>
      </c>
      <c r="H6" s="5">
        <f>((E6-F6)*100)/E6</f>
        <v>83.333333333333329</v>
      </c>
    </row>
    <row r="7" spans="2:12" ht="15" x14ac:dyDescent="0.2">
      <c r="B7" s="3" t="s">
        <v>9</v>
      </c>
      <c r="C7" s="4">
        <v>115</v>
      </c>
      <c r="D7" s="4">
        <v>24</v>
      </c>
      <c r="E7" s="4">
        <f>C7*D7</f>
        <v>2760</v>
      </c>
      <c r="F7" s="4">
        <v>193</v>
      </c>
      <c r="G7" s="5">
        <f>(F7*100)/E7</f>
        <v>6.9927536231884062</v>
      </c>
      <c r="H7" s="5">
        <f>((E7-F7)*100)/E7</f>
        <v>93.007246376811594</v>
      </c>
    </row>
    <row r="8" spans="2:12" ht="30" x14ac:dyDescent="0.2">
      <c r="B8" s="6" t="s">
        <v>10</v>
      </c>
      <c r="C8" s="4">
        <v>37</v>
      </c>
      <c r="D8" s="4">
        <v>24</v>
      </c>
      <c r="E8" s="4">
        <f>C8*D8</f>
        <v>888</v>
      </c>
      <c r="F8" s="4">
        <v>160</v>
      </c>
      <c r="G8" s="5">
        <f>(F8*100)/E8</f>
        <v>18.018018018018019</v>
      </c>
      <c r="H8" s="5">
        <f>((E8-F8)*100)/E8</f>
        <v>81.981981981981988</v>
      </c>
    </row>
    <row r="9" spans="2:12" ht="15" x14ac:dyDescent="0.2">
      <c r="B9" s="3" t="s">
        <v>11</v>
      </c>
      <c r="C9" s="4">
        <f>SUM(C6:C8)</f>
        <v>153</v>
      </c>
      <c r="D9" s="4"/>
      <c r="E9" s="4">
        <f>SUM(E6:E8)</f>
        <v>3672</v>
      </c>
      <c r="F9" s="4">
        <f>SUM(F6:F8)</f>
        <v>357</v>
      </c>
      <c r="G9" s="5">
        <f>(F9*100)/E9</f>
        <v>9.7222222222222214</v>
      </c>
      <c r="H9" s="5">
        <f>((E9-F9)*100)/E9</f>
        <v>90.277777777777771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topLeftCell="A31" zoomScaleNormal="100" workbookViewId="0">
      <selection activeCell="H9" sqref="H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66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115</v>
      </c>
      <c r="D7" s="4">
        <v>25</v>
      </c>
      <c r="E7" s="4">
        <f>C7*D7</f>
        <v>2875</v>
      </c>
      <c r="F7" s="4">
        <v>165</v>
      </c>
      <c r="G7" s="5">
        <f>(F7*100)/E7</f>
        <v>5.7391304347826084</v>
      </c>
      <c r="H7" s="5">
        <f>((E7-F7)*100)/E7</f>
        <v>94.260869565217391</v>
      </c>
    </row>
    <row r="8" spans="2:12" ht="30" x14ac:dyDescent="0.2">
      <c r="B8" s="6" t="s">
        <v>10</v>
      </c>
      <c r="C8" s="4">
        <v>37</v>
      </c>
      <c r="D8" s="4">
        <v>25</v>
      </c>
      <c r="E8" s="4">
        <f>C8*D8</f>
        <v>925</v>
      </c>
      <c r="F8" s="4">
        <v>90</v>
      </c>
      <c r="G8" s="5">
        <f>(F8*100)/E8</f>
        <v>9.7297297297297298</v>
      </c>
      <c r="H8" s="5">
        <f>((E8-F8)*100)/E8</f>
        <v>90.270270270270274</v>
      </c>
    </row>
    <row r="9" spans="2:12" ht="15" x14ac:dyDescent="0.2">
      <c r="B9" s="3" t="s">
        <v>11</v>
      </c>
      <c r="C9" s="4">
        <f>SUM(C6:C8)</f>
        <v>153</v>
      </c>
      <c r="D9" s="4"/>
      <c r="E9" s="4">
        <f>SUM(E6:E8)</f>
        <v>3825</v>
      </c>
      <c r="F9" s="4">
        <f>SUM(F6:F8)</f>
        <v>255</v>
      </c>
      <c r="G9" s="5">
        <f>(F9*100)/E9</f>
        <v>6.666666666666667</v>
      </c>
      <c r="H9" s="5">
        <f>((E9-F9)*100)/E9</f>
        <v>93.333333333333329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4" sqref="C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67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115</v>
      </c>
      <c r="D7" s="4">
        <v>27</v>
      </c>
      <c r="E7" s="4">
        <f>C7*D7</f>
        <v>3105</v>
      </c>
      <c r="F7" s="4">
        <v>180</v>
      </c>
      <c r="G7" s="5">
        <f>(F7*100)/E7</f>
        <v>5.7971014492753623</v>
      </c>
      <c r="H7" s="5">
        <f>((E7-F7)*100)/E7</f>
        <v>94.20289855072464</v>
      </c>
    </row>
    <row r="8" spans="2:12" ht="30" x14ac:dyDescent="0.2">
      <c r="B8" s="6" t="s">
        <v>10</v>
      </c>
      <c r="C8" s="4">
        <v>37</v>
      </c>
      <c r="D8" s="4">
        <v>27</v>
      </c>
      <c r="E8" s="4">
        <f>C8*D8</f>
        <v>999</v>
      </c>
      <c r="F8" s="4">
        <v>77</v>
      </c>
      <c r="G8" s="5">
        <f>(F8*100)/E8</f>
        <v>7.7077077077077076</v>
      </c>
      <c r="H8" s="5">
        <f>((E8-F8)*100)/E8</f>
        <v>92.292292292292288</v>
      </c>
    </row>
    <row r="9" spans="2:12" ht="15" x14ac:dyDescent="0.2">
      <c r="B9" s="3" t="s">
        <v>11</v>
      </c>
      <c r="C9" s="4">
        <f>SUM(C6:C8)</f>
        <v>153</v>
      </c>
      <c r="D9" s="4"/>
      <c r="E9" s="4">
        <f>SUM(E6:E8)</f>
        <v>4131</v>
      </c>
      <c r="F9" s="4">
        <f>SUM(F6:F8)</f>
        <v>257</v>
      </c>
      <c r="G9" s="5">
        <f>(F9*100)/E9</f>
        <v>6.2212539336722346</v>
      </c>
      <c r="H9" s="5">
        <f>((E9-F9)*100)/E9</f>
        <v>93.77874606632777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F10" sqref="F10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68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114</v>
      </c>
      <c r="D7" s="4">
        <v>25</v>
      </c>
      <c r="E7" s="4">
        <f>C7*D7</f>
        <v>2850</v>
      </c>
      <c r="F7" s="4">
        <v>133</v>
      </c>
      <c r="G7" s="5">
        <f>(F7*100)/E7</f>
        <v>4.666666666666667</v>
      </c>
      <c r="H7" s="5">
        <f>((E7-F7)*100)/E7</f>
        <v>95.333333333333329</v>
      </c>
    </row>
    <row r="8" spans="2:12" ht="30" x14ac:dyDescent="0.2">
      <c r="B8" s="6" t="s">
        <v>10</v>
      </c>
      <c r="C8" s="4">
        <v>37</v>
      </c>
      <c r="D8" s="4">
        <v>25</v>
      </c>
      <c r="E8" s="4">
        <f>C8*D8</f>
        <v>925</v>
      </c>
      <c r="F8" s="4">
        <v>43</v>
      </c>
      <c r="G8" s="5">
        <f>(F8*100)/E8</f>
        <v>4.6486486486486482</v>
      </c>
      <c r="H8" s="5">
        <f>((E8-F8)*100)/E8</f>
        <v>95.351351351351354</v>
      </c>
    </row>
    <row r="9" spans="2:12" ht="15" x14ac:dyDescent="0.2">
      <c r="B9" s="3" t="s">
        <v>11</v>
      </c>
      <c r="C9" s="4">
        <f>SUM(C6:C8)</f>
        <v>152</v>
      </c>
      <c r="D9" s="4"/>
      <c r="E9" s="4">
        <f>SUM(E6:E8)</f>
        <v>3800</v>
      </c>
      <c r="F9" s="4">
        <f>SUM(F6:F8)</f>
        <v>176</v>
      </c>
      <c r="G9" s="5">
        <f>(F9*100)/E9</f>
        <v>4.6315789473684212</v>
      </c>
      <c r="H9" s="5">
        <f>((E9-F9)*100)/E9</f>
        <v>95.368421052631575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27" sqref="B27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69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11</v>
      </c>
      <c r="G6" s="5">
        <f>(F6*100)/E6</f>
        <v>40.74074074074074</v>
      </c>
      <c r="H6" s="5">
        <f>((E6-F6)*100)/E6</f>
        <v>59.25925925925926</v>
      </c>
    </row>
    <row r="7" spans="2:12" ht="15" x14ac:dyDescent="0.2">
      <c r="B7" s="3" t="s">
        <v>9</v>
      </c>
      <c r="C7" s="4">
        <v>75</v>
      </c>
      <c r="D7" s="4">
        <v>27</v>
      </c>
      <c r="E7" s="4">
        <f>C7*D7</f>
        <v>2025</v>
      </c>
      <c r="F7" s="4">
        <v>1135</v>
      </c>
      <c r="G7" s="5">
        <f>(F7*100)/E7</f>
        <v>56.049382716049379</v>
      </c>
      <c r="H7" s="5">
        <f>((E7-F7)*100)/E7</f>
        <v>43.950617283950621</v>
      </c>
    </row>
    <row r="8" spans="2:12" ht="30" x14ac:dyDescent="0.2">
      <c r="B8" s="6" t="s">
        <v>10</v>
      </c>
      <c r="C8" s="4">
        <v>33</v>
      </c>
      <c r="D8" s="4">
        <v>27</v>
      </c>
      <c r="E8" s="4">
        <f>C8*D8</f>
        <v>891</v>
      </c>
      <c r="F8" s="4">
        <v>435</v>
      </c>
      <c r="G8" s="5">
        <f>(F8*100)/E8</f>
        <v>48.821548821548824</v>
      </c>
      <c r="H8" s="5">
        <f>((E8-F8)*100)/E8</f>
        <v>51.178451178451176</v>
      </c>
    </row>
    <row r="9" spans="2:12" ht="15" x14ac:dyDescent="0.2">
      <c r="B9" s="3" t="s">
        <v>11</v>
      </c>
      <c r="C9" s="4">
        <f>SUM(C6:C8)</f>
        <v>109</v>
      </c>
      <c r="D9" s="4"/>
      <c r="E9" s="4">
        <f>SUM(E6:E8)</f>
        <v>2943</v>
      </c>
      <c r="F9" s="4">
        <f>SUM(F6:F8)</f>
        <v>1581</v>
      </c>
      <c r="G9" s="5">
        <f>(F9*100)/E9</f>
        <v>53.720693170234455</v>
      </c>
      <c r="H9" s="5">
        <f>((E9-F9)*100)/E9</f>
        <v>46.279306829765545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  <rowBreaks count="1" manualBreakCount="1">
    <brk id="13" max="16383" man="1"/>
  </rowBreaks>
  <colBreaks count="1" manualBreakCount="1">
    <brk id="2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9"/>
  <sheetViews>
    <sheetView zoomScaleNormal="100" workbookViewId="0">
      <selection activeCell="C14" sqref="C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70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96</v>
      </c>
      <c r="D7" s="4">
        <v>25</v>
      </c>
      <c r="E7" s="4">
        <f>C7*D7</f>
        <v>2400</v>
      </c>
      <c r="F7" s="4">
        <v>225</v>
      </c>
      <c r="G7" s="5">
        <f>(F7*100)/E7</f>
        <v>9.375</v>
      </c>
      <c r="H7" s="5">
        <f>((E7-F7)*100)/E7</f>
        <v>90.625</v>
      </c>
    </row>
    <row r="8" spans="2:12" ht="30" x14ac:dyDescent="0.2">
      <c r="B8" s="6" t="s">
        <v>10</v>
      </c>
      <c r="C8" s="4">
        <v>35</v>
      </c>
      <c r="D8" s="4">
        <v>25</v>
      </c>
      <c r="E8" s="4">
        <f>C8*D8</f>
        <v>875</v>
      </c>
      <c r="F8" s="4">
        <v>57</v>
      </c>
      <c r="G8" s="5">
        <f>(F8*100)/E8</f>
        <v>6.5142857142857142</v>
      </c>
      <c r="H8" s="5">
        <f>((E8-F8)*100)/E8</f>
        <v>93.48571428571428</v>
      </c>
    </row>
    <row r="9" spans="2:12" ht="15" x14ac:dyDescent="0.2">
      <c r="B9" s="3" t="s">
        <v>11</v>
      </c>
      <c r="C9" s="4">
        <f>SUM(C6:C8)</f>
        <v>132</v>
      </c>
      <c r="D9" s="4"/>
      <c r="E9" s="4">
        <f>SUM(E6:E8)</f>
        <v>3300</v>
      </c>
      <c r="F9" s="4">
        <f>SUM(F6:F8)</f>
        <v>282</v>
      </c>
      <c r="G9" s="5">
        <f>(F9*100)/E9</f>
        <v>8.545454545454545</v>
      </c>
      <c r="H9" s="5">
        <f>((E9-F9)*100)/E9</f>
        <v>91.454545454545453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  <row r="19" spans="8:8" x14ac:dyDescent="0.2">
      <c r="H19" t="s">
        <v>71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9"/>
  <sheetViews>
    <sheetView zoomScaleNormal="100" workbookViewId="0">
      <selection activeCell="A4" sqref="A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72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2</v>
      </c>
      <c r="G6" s="5">
        <f>(F6*100)/E6</f>
        <v>8.3333333333333339</v>
      </c>
      <c r="H6" s="5">
        <f>((E6-F6)*100)/E6</f>
        <v>91.666666666666671</v>
      </c>
    </row>
    <row r="7" spans="2:12" ht="15" x14ac:dyDescent="0.2">
      <c r="B7" s="3" t="s">
        <v>9</v>
      </c>
      <c r="C7" s="4">
        <v>96</v>
      </c>
      <c r="D7" s="4">
        <v>24</v>
      </c>
      <c r="E7" s="4">
        <f>C7*D7</f>
        <v>2304</v>
      </c>
      <c r="F7" s="4">
        <v>223</v>
      </c>
      <c r="G7" s="5">
        <f>(F7*100)/E7</f>
        <v>9.6788194444444446</v>
      </c>
      <c r="H7" s="5">
        <f>((E7-F7)*100)/E7</f>
        <v>90.321180555555557</v>
      </c>
    </row>
    <row r="8" spans="2:12" ht="30" x14ac:dyDescent="0.2">
      <c r="B8" s="6" t="s">
        <v>10</v>
      </c>
      <c r="C8" s="4">
        <v>34</v>
      </c>
      <c r="D8" s="4">
        <v>24</v>
      </c>
      <c r="E8" s="4">
        <f>C8*D8</f>
        <v>816</v>
      </c>
      <c r="F8" s="4">
        <v>60</v>
      </c>
      <c r="G8" s="5">
        <f>(F8*100)/E8</f>
        <v>7.3529411764705879</v>
      </c>
      <c r="H8" s="5">
        <f>((E8-F8)*100)/E8</f>
        <v>92.647058823529406</v>
      </c>
    </row>
    <row r="9" spans="2:12" ht="15" x14ac:dyDescent="0.2">
      <c r="B9" s="3" t="s">
        <v>11</v>
      </c>
      <c r="C9" s="4">
        <f>SUM(C6:C8)</f>
        <v>131</v>
      </c>
      <c r="D9" s="4"/>
      <c r="E9" s="4">
        <f>SUM(E6:E8)</f>
        <v>3144</v>
      </c>
      <c r="F9" s="4">
        <f>SUM(F6:F8)</f>
        <v>285</v>
      </c>
      <c r="G9" s="5">
        <f>(F9*100)/E9</f>
        <v>9.0648854961832068</v>
      </c>
      <c r="H9" s="5">
        <f>((E9-F9)*100)/E9</f>
        <v>90.935114503816791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  <row r="19" spans="8:8" x14ac:dyDescent="0.2">
      <c r="H19" t="s">
        <v>71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H19" sqref="H1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73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3</v>
      </c>
      <c r="G6" s="5">
        <f>(F6*100)/E6</f>
        <v>12</v>
      </c>
      <c r="H6" s="5">
        <f>((E6-F6)*100)/E6</f>
        <v>88</v>
      </c>
    </row>
    <row r="7" spans="2:12" ht="15" x14ac:dyDescent="0.2">
      <c r="B7" s="3" t="s">
        <v>9</v>
      </c>
      <c r="C7" s="4">
        <v>96</v>
      </c>
      <c r="D7" s="4">
        <v>25</v>
      </c>
      <c r="E7" s="4">
        <f>C7*D7</f>
        <v>2400</v>
      </c>
      <c r="F7" s="4">
        <v>192</v>
      </c>
      <c r="G7" s="5">
        <f>(F7*100)/E7</f>
        <v>8</v>
      </c>
      <c r="H7" s="5">
        <f>((E7-F7)*100)/E7</f>
        <v>92</v>
      </c>
    </row>
    <row r="8" spans="2:12" ht="30" x14ac:dyDescent="0.2">
      <c r="B8" s="6" t="s">
        <v>10</v>
      </c>
      <c r="C8" s="4">
        <v>34</v>
      </c>
      <c r="D8" s="4">
        <v>25</v>
      </c>
      <c r="E8" s="4">
        <f>C8*D8</f>
        <v>850</v>
      </c>
      <c r="F8" s="4">
        <v>111</v>
      </c>
      <c r="G8" s="5">
        <f>(F8*100)/E8</f>
        <v>13.058823529411764</v>
      </c>
      <c r="H8" s="5">
        <f>((E8-F8)*100)/E8</f>
        <v>86.941176470588232</v>
      </c>
    </row>
    <row r="9" spans="2:12" ht="15" x14ac:dyDescent="0.2">
      <c r="B9" s="3" t="s">
        <v>11</v>
      </c>
      <c r="C9" s="4">
        <f>SUM(C6:C8)</f>
        <v>131</v>
      </c>
      <c r="D9" s="4"/>
      <c r="E9" s="4">
        <f>SUM(E6:E8)</f>
        <v>3275</v>
      </c>
      <c r="F9" s="4">
        <f>SUM(F6:F8)</f>
        <v>306</v>
      </c>
      <c r="G9" s="5">
        <f>(F9*100)/E9</f>
        <v>9.3435114503816799</v>
      </c>
      <c r="H9" s="5">
        <f>((E9-F9)*100)/E9</f>
        <v>90.656488549618317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D9" sqref="D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74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96</v>
      </c>
      <c r="D7" s="4">
        <v>24</v>
      </c>
      <c r="E7" s="4">
        <f>C7*D7</f>
        <v>2304</v>
      </c>
      <c r="F7" s="4">
        <v>198</v>
      </c>
      <c r="G7" s="5">
        <f>(F7*100)/E7</f>
        <v>8.59375</v>
      </c>
      <c r="H7" s="5">
        <f>((E7-F7)*100)/E7</f>
        <v>91.40625</v>
      </c>
    </row>
    <row r="8" spans="2:12" ht="30" x14ac:dyDescent="0.2">
      <c r="B8" s="6" t="s">
        <v>10</v>
      </c>
      <c r="C8" s="4">
        <v>35</v>
      </c>
      <c r="D8" s="4">
        <v>24</v>
      </c>
      <c r="E8" s="4">
        <f>C8*D8</f>
        <v>840</v>
      </c>
      <c r="F8" s="4">
        <v>69</v>
      </c>
      <c r="G8" s="5">
        <f>(F8*100)/E8</f>
        <v>8.2142857142857135</v>
      </c>
      <c r="H8" s="5">
        <f>((E8-F8)*100)/E8</f>
        <v>91.785714285714292</v>
      </c>
    </row>
    <row r="9" spans="2:12" ht="15" x14ac:dyDescent="0.2">
      <c r="B9" s="3" t="s">
        <v>11</v>
      </c>
      <c r="C9" s="4">
        <f>SUM(C6:C8)</f>
        <v>132</v>
      </c>
      <c r="D9" s="4"/>
      <c r="E9" s="4">
        <f>SUM(E6:E8)</f>
        <v>3168</v>
      </c>
      <c r="F9" s="4">
        <f>SUM(F6:F8)</f>
        <v>267</v>
      </c>
      <c r="G9" s="5">
        <f>(F9*100)/E9</f>
        <v>8.4280303030303028</v>
      </c>
      <c r="H9" s="5">
        <f>((E9-F9)*100)/E9</f>
        <v>91.571969696969703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4" sqref="C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75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96</v>
      </c>
      <c r="D7" s="4">
        <v>26</v>
      </c>
      <c r="E7" s="4">
        <f>C7*D7</f>
        <v>2496</v>
      </c>
      <c r="F7" s="4">
        <v>209</v>
      </c>
      <c r="G7" s="5">
        <f>(F7*100)/E7</f>
        <v>8.3733974358974361</v>
      </c>
      <c r="H7" s="5">
        <f>((E7-F7)*100)/E7</f>
        <v>91.626602564102569</v>
      </c>
    </row>
    <row r="8" spans="2:12" ht="30" x14ac:dyDescent="0.2">
      <c r="B8" s="6" t="s">
        <v>10</v>
      </c>
      <c r="C8" s="4">
        <v>35</v>
      </c>
      <c r="D8" s="4">
        <v>26</v>
      </c>
      <c r="E8" s="4">
        <f>C8*D8</f>
        <v>910</v>
      </c>
      <c r="F8" s="4">
        <v>103</v>
      </c>
      <c r="G8" s="5">
        <f>(F8*100)/E8</f>
        <v>11.318681318681319</v>
      </c>
      <c r="H8" s="5">
        <f>((E8-F8)*100)/E8</f>
        <v>88.681318681318686</v>
      </c>
    </row>
    <row r="9" spans="2:12" ht="15" x14ac:dyDescent="0.2">
      <c r="B9" s="3" t="s">
        <v>11</v>
      </c>
      <c r="C9" s="4">
        <f>SUM(C6:C8)</f>
        <v>132</v>
      </c>
      <c r="D9" s="4"/>
      <c r="E9" s="4">
        <f>SUM(E6:E8)</f>
        <v>3432</v>
      </c>
      <c r="F9" s="4">
        <f>SUM(F6:F8)</f>
        <v>312</v>
      </c>
      <c r="G9" s="5">
        <f>(F9*100)/E9</f>
        <v>9.0909090909090917</v>
      </c>
      <c r="H9" s="5">
        <f>((E9-F9)*100)/E9</f>
        <v>90.909090909090907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F9" sqref="F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76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23</v>
      </c>
      <c r="E6" s="4">
        <f>C6*D6</f>
        <v>23</v>
      </c>
      <c r="F6" s="4">
        <v>6</v>
      </c>
      <c r="G6" s="5">
        <f>(F6*100)/E6</f>
        <v>26.086956521739129</v>
      </c>
      <c r="H6" s="5">
        <f>((E6-F6)*100)/E6</f>
        <v>73.913043478260875</v>
      </c>
    </row>
    <row r="7" spans="2:12" ht="15" x14ac:dyDescent="0.2">
      <c r="B7" s="3" t="s">
        <v>9</v>
      </c>
      <c r="C7" s="4">
        <v>96</v>
      </c>
      <c r="D7" s="4">
        <v>23</v>
      </c>
      <c r="E7" s="4">
        <f>C7*D7</f>
        <v>2208</v>
      </c>
      <c r="F7" s="4">
        <v>74</v>
      </c>
      <c r="G7" s="5">
        <f>(F7*100)/E7</f>
        <v>3.3514492753623188</v>
      </c>
      <c r="H7" s="5">
        <f>((E7-F7)*100)/E7</f>
        <v>96.648550724637687</v>
      </c>
    </row>
    <row r="8" spans="2:12" ht="30" x14ac:dyDescent="0.2">
      <c r="B8" s="6" t="s">
        <v>10</v>
      </c>
      <c r="C8" s="4">
        <v>32</v>
      </c>
      <c r="D8" s="4">
        <v>23</v>
      </c>
      <c r="E8" s="4">
        <f>C8*D8</f>
        <v>736</v>
      </c>
      <c r="F8" s="4">
        <v>101</v>
      </c>
      <c r="G8" s="5">
        <f>(F8*100)/E8</f>
        <v>13.722826086956522</v>
      </c>
      <c r="H8" s="5">
        <f>((E8-F8)*100)/E8</f>
        <v>86.277173913043484</v>
      </c>
    </row>
    <row r="9" spans="2:12" ht="15" x14ac:dyDescent="0.2">
      <c r="B9" s="3" t="s">
        <v>11</v>
      </c>
      <c r="C9" s="4">
        <f>SUM(C6:C8)</f>
        <v>129</v>
      </c>
      <c r="D9" s="4"/>
      <c r="E9" s="4">
        <f>SUM(E6:E8)</f>
        <v>2967</v>
      </c>
      <c r="F9" s="4">
        <f>SUM(F6:F8)</f>
        <v>181</v>
      </c>
      <c r="G9" s="5">
        <f>(F9*100)/E9</f>
        <v>6.1004381530165146</v>
      </c>
      <c r="H9" s="5">
        <f>((E9-F9)*100)/E9</f>
        <v>93.899561846983488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77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89</v>
      </c>
      <c r="D7" s="4">
        <v>25</v>
      </c>
      <c r="E7" s="4">
        <f>C7*D7</f>
        <v>2225</v>
      </c>
      <c r="F7" s="4">
        <v>125</v>
      </c>
      <c r="G7" s="5">
        <f>(F7*100)/E7</f>
        <v>5.617977528089888</v>
      </c>
      <c r="H7" s="5">
        <f>((E7-F7)*100)/E7</f>
        <v>94.382022471910119</v>
      </c>
    </row>
    <row r="8" spans="2:12" ht="30" x14ac:dyDescent="0.2">
      <c r="B8" s="6" t="s">
        <v>10</v>
      </c>
      <c r="C8" s="4">
        <v>32</v>
      </c>
      <c r="D8" s="4">
        <v>25</v>
      </c>
      <c r="E8" s="4">
        <f>C8*D8</f>
        <v>800</v>
      </c>
      <c r="F8" s="4">
        <v>111</v>
      </c>
      <c r="G8" s="5">
        <f>(F8*100)/E8</f>
        <v>13.875</v>
      </c>
      <c r="H8" s="5">
        <f>((E8-F8)*100)/E8</f>
        <v>86.125</v>
      </c>
    </row>
    <row r="9" spans="2:12" ht="15" x14ac:dyDescent="0.2">
      <c r="B9" s="3" t="s">
        <v>11</v>
      </c>
      <c r="C9" s="4">
        <f>SUM(C6:C8)</f>
        <v>122</v>
      </c>
      <c r="D9" s="4"/>
      <c r="E9" s="4">
        <f>SUM(E6:E8)</f>
        <v>3050</v>
      </c>
      <c r="F9" s="4">
        <f>SUM(F6:F8)</f>
        <v>236</v>
      </c>
      <c r="G9" s="5">
        <f>(F9*100)/E9</f>
        <v>7.7377049180327866</v>
      </c>
      <c r="H9" s="5">
        <f>((E9-F9)*100)/E9</f>
        <v>92.26229508196721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A4" sqref="A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78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91</v>
      </c>
      <c r="D7" s="4">
        <v>27</v>
      </c>
      <c r="E7" s="4">
        <f>C7*D7</f>
        <v>2457</v>
      </c>
      <c r="F7" s="4">
        <v>124</v>
      </c>
      <c r="G7" s="5">
        <f>(F7*100)/E7</f>
        <v>5.0468050468050469</v>
      </c>
      <c r="H7" s="5">
        <f>((E7-F7)*100)/E7</f>
        <v>94.953194953194952</v>
      </c>
    </row>
    <row r="8" spans="2:12" ht="30" x14ac:dyDescent="0.2">
      <c r="B8" s="6" t="s">
        <v>10</v>
      </c>
      <c r="C8" s="4">
        <v>32</v>
      </c>
      <c r="D8" s="4">
        <v>27</v>
      </c>
      <c r="E8" s="4">
        <f>C8*D8</f>
        <v>864</v>
      </c>
      <c r="F8" s="4">
        <v>80</v>
      </c>
      <c r="G8" s="5">
        <f>(F8*100)/E8</f>
        <v>9.2592592592592595</v>
      </c>
      <c r="H8" s="5">
        <f>((E8-F8)*100)/E8</f>
        <v>90.740740740740748</v>
      </c>
    </row>
    <row r="9" spans="2:12" ht="15" x14ac:dyDescent="0.2">
      <c r="B9" s="3" t="s">
        <v>11</v>
      </c>
      <c r="C9" s="4">
        <f>SUM(C6:C8)</f>
        <v>124</v>
      </c>
      <c r="D9" s="4"/>
      <c r="E9" s="4">
        <f>SUM(E6:E8)</f>
        <v>3348</v>
      </c>
      <c r="F9" s="4">
        <f>SUM(F6:F8)</f>
        <v>204</v>
      </c>
      <c r="G9" s="5">
        <f>(F9*100)/E9</f>
        <v>6.0931899641577063</v>
      </c>
      <c r="H9" s="5">
        <f>((E9-F9)*100)/E9</f>
        <v>93.906810035842298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0" sqref="C10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79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90</v>
      </c>
      <c r="D7" s="4">
        <v>25</v>
      </c>
      <c r="E7" s="4">
        <f>C7*D7</f>
        <v>2250</v>
      </c>
      <c r="F7" s="4">
        <v>89</v>
      </c>
      <c r="G7" s="5">
        <f>(F7*100)/E7</f>
        <v>3.9555555555555557</v>
      </c>
      <c r="H7" s="5">
        <f>((E7-F7)*100)/E7</f>
        <v>96.044444444444451</v>
      </c>
    </row>
    <row r="8" spans="2:12" ht="30" x14ac:dyDescent="0.2">
      <c r="B8" s="6" t="s">
        <v>10</v>
      </c>
      <c r="C8" s="4">
        <v>31</v>
      </c>
      <c r="D8" s="4">
        <v>25</v>
      </c>
      <c r="E8" s="4">
        <f>C8*D8</f>
        <v>775</v>
      </c>
      <c r="F8" s="4">
        <v>39</v>
      </c>
      <c r="G8" s="5">
        <f>(F8*100)/E8</f>
        <v>5.032258064516129</v>
      </c>
      <c r="H8" s="5">
        <f>((E8-F8)*100)/E8</f>
        <v>94.967741935483872</v>
      </c>
    </row>
    <row r="9" spans="2:12" ht="15" x14ac:dyDescent="0.2">
      <c r="B9" s="3" t="s">
        <v>11</v>
      </c>
      <c r="C9" s="4">
        <f>SUM(C6:C8)</f>
        <v>122</v>
      </c>
      <c r="D9" s="4"/>
      <c r="E9" s="4">
        <f>SUM(E6:E8)</f>
        <v>3050</v>
      </c>
      <c r="F9" s="4">
        <f>SUM(F6:F8)</f>
        <v>128</v>
      </c>
      <c r="G9" s="5">
        <f>(F9*100)/E9</f>
        <v>4.1967213114754101</v>
      </c>
      <c r="H9" s="5">
        <f>((E9-F9)*100)/E9</f>
        <v>95.803278688524586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80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25</v>
      </c>
      <c r="G6" s="5">
        <f>(F6*100)/E6</f>
        <v>96.15384615384616</v>
      </c>
      <c r="H6" s="5">
        <f>((E6-F6)*100)/E6</f>
        <v>3.8461538461538463</v>
      </c>
    </row>
    <row r="7" spans="2:12" ht="15" x14ac:dyDescent="0.2">
      <c r="B7" s="3" t="s">
        <v>9</v>
      </c>
      <c r="C7" s="4">
        <v>74</v>
      </c>
      <c r="D7" s="4">
        <v>26</v>
      </c>
      <c r="E7" s="4">
        <f>C7*D7</f>
        <v>1924</v>
      </c>
      <c r="F7" s="4">
        <v>1460</v>
      </c>
      <c r="G7" s="5">
        <f>(F7*100)/E7</f>
        <v>75.883575883575887</v>
      </c>
      <c r="H7" s="5">
        <f>((E7-F7)*100)/E7</f>
        <v>24.116424116424117</v>
      </c>
    </row>
    <row r="8" spans="2:12" ht="30" x14ac:dyDescent="0.2">
      <c r="B8" s="6" t="s">
        <v>10</v>
      </c>
      <c r="C8" s="4">
        <v>32</v>
      </c>
      <c r="D8" s="4">
        <v>26</v>
      </c>
      <c r="E8" s="4">
        <f>C8*D8</f>
        <v>832</v>
      </c>
      <c r="F8" s="4">
        <v>606</v>
      </c>
      <c r="G8" s="5">
        <f>(F8*100)/E8</f>
        <v>72.836538461538467</v>
      </c>
      <c r="H8" s="5">
        <f>((E8-F8)*100)/E8</f>
        <v>27.16346153846154</v>
      </c>
    </row>
    <row r="9" spans="2:12" ht="15" x14ac:dyDescent="0.2">
      <c r="B9" s="3" t="s">
        <v>11</v>
      </c>
      <c r="C9" s="4">
        <f>SUM(C6:C8)</f>
        <v>107</v>
      </c>
      <c r="D9" s="4"/>
      <c r="E9" s="4">
        <f>SUM(E6:E8)</f>
        <v>2782</v>
      </c>
      <c r="F9" s="4">
        <f>SUM(F6:F8)</f>
        <v>2091</v>
      </c>
      <c r="G9" s="5">
        <f>(F9*100)/E9</f>
        <v>75.161754133716755</v>
      </c>
      <c r="H9" s="5">
        <f>((E9-F9)*100)/E9</f>
        <v>24.838245866283248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5" sqref="B5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81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11</v>
      </c>
      <c r="G6" s="5">
        <f>(F6*100)/E6</f>
        <v>42.307692307692307</v>
      </c>
      <c r="H6" s="5">
        <f>((E6-F6)*100)/E6</f>
        <v>57.692307692307693</v>
      </c>
    </row>
    <row r="7" spans="2:12" ht="15" x14ac:dyDescent="0.2">
      <c r="B7" s="3" t="s">
        <v>9</v>
      </c>
      <c r="C7" s="4">
        <v>74</v>
      </c>
      <c r="D7" s="4">
        <v>26</v>
      </c>
      <c r="E7" s="4">
        <f>C7*D7</f>
        <v>1924</v>
      </c>
      <c r="F7" s="4">
        <v>1132</v>
      </c>
      <c r="G7" s="5">
        <f>(F7*100)/E7</f>
        <v>58.835758835758838</v>
      </c>
      <c r="H7" s="5">
        <f>((E7-F7)*100)/E7</f>
        <v>41.164241164241162</v>
      </c>
    </row>
    <row r="8" spans="2:12" ht="30" x14ac:dyDescent="0.2">
      <c r="B8" s="6" t="s">
        <v>10</v>
      </c>
      <c r="C8" s="4">
        <v>32</v>
      </c>
      <c r="D8" s="4">
        <v>26</v>
      </c>
      <c r="E8" s="4">
        <f>C8*D8</f>
        <v>832</v>
      </c>
      <c r="F8" s="4">
        <v>348</v>
      </c>
      <c r="G8" s="5">
        <f>(F8*100)/E8</f>
        <v>41.82692307692308</v>
      </c>
      <c r="H8" s="5">
        <f>((E8-F8)*100)/E8</f>
        <v>58.17307692307692</v>
      </c>
    </row>
    <row r="9" spans="2:12" ht="15" x14ac:dyDescent="0.2">
      <c r="B9" s="3" t="s">
        <v>11</v>
      </c>
      <c r="C9" s="4">
        <f>SUM(C6:C8)</f>
        <v>107</v>
      </c>
      <c r="D9" s="4"/>
      <c r="E9" s="4">
        <f>SUM(E6:E8)</f>
        <v>2782</v>
      </c>
      <c r="F9" s="4">
        <f>SUM(F6:F8)</f>
        <v>1491</v>
      </c>
      <c r="G9" s="5">
        <f>(F9*100)/E9</f>
        <v>53.594536304816678</v>
      </c>
      <c r="H9" s="5">
        <f>((E9-F9)*100)/E9</f>
        <v>46.405463695183322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4" sqref="C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82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/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98</v>
      </c>
      <c r="D7" s="4">
        <v>26</v>
      </c>
      <c r="E7" s="4">
        <f>C7*D7</f>
        <v>2548</v>
      </c>
      <c r="F7" s="4">
        <v>149</v>
      </c>
      <c r="G7" s="5">
        <f>(F7*100)/E7</f>
        <v>5.8477237048665618</v>
      </c>
      <c r="H7" s="5">
        <f>((E7-F7)*100)/E7</f>
        <v>94.152276295133433</v>
      </c>
    </row>
    <row r="8" spans="2:12" ht="30" x14ac:dyDescent="0.2">
      <c r="B8" s="6" t="s">
        <v>10</v>
      </c>
      <c r="C8" s="4">
        <v>34</v>
      </c>
      <c r="D8" s="4">
        <v>26</v>
      </c>
      <c r="E8" s="4">
        <f>C8*D8</f>
        <v>884</v>
      </c>
      <c r="F8" s="4">
        <v>40</v>
      </c>
      <c r="G8" s="5">
        <f>(F8*100)/E8</f>
        <v>4.5248868778280542</v>
      </c>
      <c r="H8" s="5">
        <f>((E8-F8)*100)/E8</f>
        <v>95.475113122171948</v>
      </c>
    </row>
    <row r="9" spans="2:12" ht="15" x14ac:dyDescent="0.2">
      <c r="B9" s="3" t="s">
        <v>11</v>
      </c>
      <c r="C9" s="4">
        <f>SUM(C6:C8)</f>
        <v>133</v>
      </c>
      <c r="D9" s="4"/>
      <c r="E9" s="4">
        <f>SUM(E6:E8)</f>
        <v>3458</v>
      </c>
      <c r="F9" s="4">
        <f>SUM(F6:F8)</f>
        <v>189</v>
      </c>
      <c r="G9" s="5">
        <f>(F9*100)/E9</f>
        <v>5.4655870445344128</v>
      </c>
      <c r="H9" s="5">
        <f>((E9-F9)*100)/E9</f>
        <v>94.534412955465584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83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/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94</v>
      </c>
      <c r="D7" s="4">
        <v>25</v>
      </c>
      <c r="E7" s="4">
        <f>C7*D7</f>
        <v>2350</v>
      </c>
      <c r="F7" s="4">
        <v>72</v>
      </c>
      <c r="G7" s="5">
        <f>(F7*100)/E7</f>
        <v>3.0638297872340425</v>
      </c>
      <c r="H7" s="5">
        <f>((E7-F7)*100)/E7</f>
        <v>96.936170212765958</v>
      </c>
    </row>
    <row r="8" spans="2:12" ht="30" x14ac:dyDescent="0.2">
      <c r="B8" s="6" t="s">
        <v>10</v>
      </c>
      <c r="C8" s="4">
        <v>34</v>
      </c>
      <c r="D8" s="4">
        <v>25</v>
      </c>
      <c r="E8" s="4">
        <f>C8*D8</f>
        <v>850</v>
      </c>
      <c r="F8" s="4">
        <v>78</v>
      </c>
      <c r="G8" s="5">
        <f>(F8*100)/E8</f>
        <v>9.1764705882352935</v>
      </c>
      <c r="H8" s="5">
        <f>((E8-F8)*100)/E8</f>
        <v>90.82352941176471</v>
      </c>
    </row>
    <row r="9" spans="2:12" ht="15" x14ac:dyDescent="0.2">
      <c r="B9" s="3" t="s">
        <v>11</v>
      </c>
      <c r="C9" s="4">
        <f>SUM(C6:C8)</f>
        <v>129</v>
      </c>
      <c r="D9" s="4"/>
      <c r="E9" s="4">
        <f>SUM(E6:E8)</f>
        <v>3225</v>
      </c>
      <c r="F9" s="4">
        <f>SUM(F6:F8)</f>
        <v>150</v>
      </c>
      <c r="G9" s="5">
        <f>(F9*100)/E9</f>
        <v>4.6511627906976747</v>
      </c>
      <c r="H9" s="5">
        <f>((E9-F9)*100)/E9</f>
        <v>95.348837209302332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19" sqref="B1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84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74</v>
      </c>
      <c r="D7" s="4">
        <v>26</v>
      </c>
      <c r="E7" s="4">
        <v>1924</v>
      </c>
      <c r="F7" s="4">
        <v>1358</v>
      </c>
      <c r="G7" s="5">
        <f>(F7*100)/E7</f>
        <v>70.582120582120581</v>
      </c>
      <c r="H7" s="5">
        <f>((E7-F7)*100)/E7</f>
        <v>29.417879417879419</v>
      </c>
    </row>
    <row r="8" spans="2:12" ht="30" x14ac:dyDescent="0.2">
      <c r="B8" s="6" t="s">
        <v>10</v>
      </c>
      <c r="C8" s="4">
        <v>34</v>
      </c>
      <c r="D8" s="4">
        <v>26</v>
      </c>
      <c r="E8" s="4">
        <f>C8*D8</f>
        <v>884</v>
      </c>
      <c r="F8" s="4">
        <v>583</v>
      </c>
      <c r="G8" s="5">
        <f>(F8*100)/E8</f>
        <v>65.950226244343895</v>
      </c>
      <c r="H8" s="5">
        <f>((E8-F8)*100)/E8</f>
        <v>34.049773755656112</v>
      </c>
    </row>
    <row r="9" spans="2:12" ht="15" x14ac:dyDescent="0.2">
      <c r="B9" s="3" t="s">
        <v>11</v>
      </c>
      <c r="C9" s="4">
        <f>SUM(C6:C8)</f>
        <v>109</v>
      </c>
      <c r="D9" s="4"/>
      <c r="E9" s="4">
        <f>SUM(E6:E8)</f>
        <v>2834</v>
      </c>
      <c r="F9" s="4">
        <f>SUM(F6:F8)</f>
        <v>1941</v>
      </c>
      <c r="G9" s="5">
        <f>(F9*100)/E9</f>
        <v>68.489767113620331</v>
      </c>
      <c r="H9" s="5">
        <f>((E9-F9)*100)/E9</f>
        <v>31.510232886379676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85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74</v>
      </c>
      <c r="D7" s="4">
        <v>26</v>
      </c>
      <c r="E7" s="4">
        <f>C7*D7</f>
        <v>1924</v>
      </c>
      <c r="F7" s="4">
        <v>969</v>
      </c>
      <c r="G7" s="5">
        <f>(F7*100)/E7</f>
        <v>50.363825363825363</v>
      </c>
      <c r="H7" s="5">
        <f>((E7-F7)*100)/E7</f>
        <v>49.636174636174637</v>
      </c>
    </row>
    <row r="8" spans="2:12" ht="30" x14ac:dyDescent="0.2">
      <c r="B8" s="6" t="s">
        <v>10</v>
      </c>
      <c r="C8" s="4">
        <v>34</v>
      </c>
      <c r="D8" s="4">
        <v>26</v>
      </c>
      <c r="E8" s="4">
        <f>C8*D8</f>
        <v>884</v>
      </c>
      <c r="F8" s="4">
        <v>435</v>
      </c>
      <c r="G8" s="5">
        <f>(F8*100)/E8</f>
        <v>49.20814479638009</v>
      </c>
      <c r="H8" s="5">
        <f>((E8-F8)*100)/E8</f>
        <v>50.79185520361991</v>
      </c>
    </row>
    <row r="9" spans="2:12" ht="15" x14ac:dyDescent="0.2">
      <c r="B9" s="3" t="s">
        <v>11</v>
      </c>
      <c r="C9" s="4">
        <f>SUM(C6:C8)</f>
        <v>109</v>
      </c>
      <c r="D9" s="4"/>
      <c r="E9" s="4">
        <f>SUM(E6:E8)</f>
        <v>2834</v>
      </c>
      <c r="F9" s="4">
        <f>SUM(F6:F8)</f>
        <v>1404</v>
      </c>
      <c r="G9" s="5">
        <f>(F9*100)/E9</f>
        <v>49.541284403669728</v>
      </c>
      <c r="H9" s="5">
        <f>((E9-F9)*100)/E9</f>
        <v>50.458715596330272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4" sqref="C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86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98</v>
      </c>
      <c r="D7" s="4">
        <v>25</v>
      </c>
      <c r="E7" s="4">
        <f>C7*D7</f>
        <v>2450</v>
      </c>
      <c r="F7" s="4">
        <v>110</v>
      </c>
      <c r="G7" s="5">
        <f>(F7*100)/E7</f>
        <v>4.4897959183673466</v>
      </c>
      <c r="H7" s="5">
        <f>((E7-F7)*100)/E7</f>
        <v>95.510204081632651</v>
      </c>
    </row>
    <row r="8" spans="2:12" ht="30" x14ac:dyDescent="0.2">
      <c r="B8" s="6" t="s">
        <v>10</v>
      </c>
      <c r="C8" s="4">
        <v>34</v>
      </c>
      <c r="D8" s="4">
        <v>25</v>
      </c>
      <c r="E8" s="4">
        <f>C8*D8</f>
        <v>850</v>
      </c>
      <c r="F8" s="4">
        <v>97</v>
      </c>
      <c r="G8" s="5">
        <f>(F8*100)/E8</f>
        <v>11.411764705882353</v>
      </c>
      <c r="H8" s="5">
        <f>((E8-F8)*100)/E8</f>
        <v>88.588235294117652</v>
      </c>
    </row>
    <row r="9" spans="2:12" ht="15" x14ac:dyDescent="0.2">
      <c r="B9" s="3" t="s">
        <v>11</v>
      </c>
      <c r="C9" s="4">
        <f>SUM(C6:C8)</f>
        <v>133</v>
      </c>
      <c r="D9" s="4"/>
      <c r="E9" s="4">
        <f>SUM(E6:E8)</f>
        <v>3325</v>
      </c>
      <c r="F9" s="4">
        <f>SUM(F6:F8)</f>
        <v>207</v>
      </c>
      <c r="G9" s="5">
        <f>(F9*100)/E9</f>
        <v>6.2255639097744364</v>
      </c>
      <c r="H9" s="5">
        <f>((E9-F9)*100)/E9</f>
        <v>93.774436090225564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9" sqref="C1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87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98</v>
      </c>
      <c r="D7" s="4">
        <v>25</v>
      </c>
      <c r="E7" s="4">
        <f>C7*D7</f>
        <v>2450</v>
      </c>
      <c r="F7" s="4">
        <v>147</v>
      </c>
      <c r="G7" s="5">
        <f>(F7*100)/E7</f>
        <v>6</v>
      </c>
      <c r="H7" s="5">
        <f>((E7-F7)*100)/E7</f>
        <v>94</v>
      </c>
    </row>
    <row r="8" spans="2:12" ht="30" x14ac:dyDescent="0.2">
      <c r="B8" s="6" t="s">
        <v>10</v>
      </c>
      <c r="C8" s="4">
        <v>34</v>
      </c>
      <c r="D8" s="4">
        <v>25</v>
      </c>
      <c r="E8" s="4">
        <f>C8*D8</f>
        <v>850</v>
      </c>
      <c r="F8" s="4">
        <v>58</v>
      </c>
      <c r="G8" s="5">
        <f>(F8*100)/E8</f>
        <v>6.8235294117647056</v>
      </c>
      <c r="H8" s="5">
        <f>((E8-F8)*100)/E8</f>
        <v>93.17647058823529</v>
      </c>
    </row>
    <row r="9" spans="2:12" ht="15" x14ac:dyDescent="0.2">
      <c r="B9" s="3" t="s">
        <v>11</v>
      </c>
      <c r="C9" s="4">
        <f>SUM(C6:C8)</f>
        <v>133</v>
      </c>
      <c r="D9" s="4"/>
      <c r="E9" s="4">
        <f>SUM(E6:E8)</f>
        <v>3325</v>
      </c>
      <c r="F9" s="4">
        <f>SUM(F6:F8)</f>
        <v>205</v>
      </c>
      <c r="G9" s="5">
        <f>(F9*100)/E9</f>
        <v>6.1654135338345863</v>
      </c>
      <c r="H9" s="5">
        <f>((E9-F9)*100)/E9</f>
        <v>93.834586466165419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88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/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94</v>
      </c>
      <c r="D7" s="4">
        <v>27</v>
      </c>
      <c r="E7" s="4">
        <f>C7*D7</f>
        <v>2538</v>
      </c>
      <c r="F7" s="4">
        <v>150</v>
      </c>
      <c r="G7" s="5">
        <f>(F7*100)/E7</f>
        <v>5.9101654846335698</v>
      </c>
      <c r="H7" s="5">
        <f>((E7-F7)*100)/E7</f>
        <v>94.089834515366434</v>
      </c>
    </row>
    <row r="8" spans="2:12" ht="30" x14ac:dyDescent="0.2">
      <c r="B8" s="6" t="s">
        <v>10</v>
      </c>
      <c r="C8" s="4">
        <v>34</v>
      </c>
      <c r="D8" s="4">
        <v>27</v>
      </c>
      <c r="E8" s="4">
        <f>C8*D8</f>
        <v>918</v>
      </c>
      <c r="F8" s="4">
        <v>64</v>
      </c>
      <c r="G8" s="5">
        <f>(F8*100)/E8</f>
        <v>6.9716775599128544</v>
      </c>
      <c r="H8" s="5">
        <f>((E8-F8)*100)/E8</f>
        <v>93.028322440087152</v>
      </c>
    </row>
    <row r="9" spans="2:12" ht="15" x14ac:dyDescent="0.2">
      <c r="B9" s="3" t="s">
        <v>11</v>
      </c>
      <c r="C9" s="4">
        <f>SUM(C6:C8)</f>
        <v>129</v>
      </c>
      <c r="D9" s="4"/>
      <c r="E9" s="4">
        <f>SUM(E6:E8)</f>
        <v>3483</v>
      </c>
      <c r="F9" s="4">
        <f>SUM(F6:F8)</f>
        <v>214</v>
      </c>
      <c r="G9" s="5">
        <f>(F9*100)/E9</f>
        <v>6.1441286247487801</v>
      </c>
      <c r="H9" s="5">
        <f>((E9-F9)*100)/E9</f>
        <v>93.855871375251226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4" sqref="C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88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23</v>
      </c>
      <c r="E6" s="4">
        <f>C6*D6</f>
        <v>23</v>
      </c>
      <c r="F6" s="4">
        <v>2</v>
      </c>
      <c r="G6" s="5">
        <f>(F6*100)/E6</f>
        <v>8.695652173913043</v>
      </c>
      <c r="H6" s="5">
        <f>((E6-F6)*100)/E6</f>
        <v>91.304347826086953</v>
      </c>
    </row>
    <row r="7" spans="2:12" ht="15" x14ac:dyDescent="0.2">
      <c r="B7" s="3" t="s">
        <v>9</v>
      </c>
      <c r="C7" s="4">
        <v>98</v>
      </c>
      <c r="D7" s="4">
        <v>23</v>
      </c>
      <c r="E7" s="4">
        <f>C7*D7</f>
        <v>2254</v>
      </c>
      <c r="F7" s="4">
        <v>138</v>
      </c>
      <c r="G7" s="5">
        <f>(F7*100)/E7</f>
        <v>6.1224489795918364</v>
      </c>
      <c r="H7" s="5">
        <f>((E7-F7)*100)/E7</f>
        <v>93.877551020408163</v>
      </c>
    </row>
    <row r="8" spans="2:12" ht="30" x14ac:dyDescent="0.2">
      <c r="B8" s="6" t="s">
        <v>10</v>
      </c>
      <c r="C8" s="4">
        <v>34</v>
      </c>
      <c r="D8" s="4">
        <v>23</v>
      </c>
      <c r="E8" s="4">
        <f>C8*D8</f>
        <v>782</v>
      </c>
      <c r="F8" s="4">
        <v>40</v>
      </c>
      <c r="G8" s="5">
        <f>(F8*100)/E8</f>
        <v>5.1150895140664963</v>
      </c>
      <c r="H8" s="5">
        <f>((E8-F8)*100)/E8</f>
        <v>94.884910485933503</v>
      </c>
    </row>
    <row r="9" spans="2:12" ht="15" x14ac:dyDescent="0.2">
      <c r="B9" s="3" t="s">
        <v>11</v>
      </c>
      <c r="C9" s="4">
        <f>SUM(C6:C8)</f>
        <v>133</v>
      </c>
      <c r="D9" s="4"/>
      <c r="E9" s="4">
        <f>SUM(E6:E8)</f>
        <v>3059</v>
      </c>
      <c r="F9" s="4">
        <f>SUM(F6:F8)</f>
        <v>180</v>
      </c>
      <c r="G9" s="5">
        <f>(F9*100)/E9</f>
        <v>5.8842759071592026</v>
      </c>
      <c r="H9" s="5">
        <f>((E9-F9)*100)/E9</f>
        <v>94.115724092840793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23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89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98</v>
      </c>
      <c r="D7" s="4">
        <v>25</v>
      </c>
      <c r="E7" s="4">
        <f>C7*D7</f>
        <v>2450</v>
      </c>
      <c r="F7" s="4">
        <v>137</v>
      </c>
      <c r="G7" s="5">
        <f>(F7*100)/E7</f>
        <v>5.591836734693878</v>
      </c>
      <c r="H7" s="5">
        <f>((E7-F7)*100)/E7</f>
        <v>94.408163265306129</v>
      </c>
    </row>
    <row r="8" spans="2:12" ht="30" x14ac:dyDescent="0.2">
      <c r="B8" s="6" t="s">
        <v>10</v>
      </c>
      <c r="C8" s="4">
        <v>34</v>
      </c>
      <c r="D8" s="4">
        <v>25</v>
      </c>
      <c r="E8" s="4">
        <f>C8*D8</f>
        <v>850</v>
      </c>
      <c r="F8" s="4">
        <v>79</v>
      </c>
      <c r="G8" s="5">
        <f>(F8*100)/E8</f>
        <v>9.2941176470588243</v>
      </c>
      <c r="H8" s="5">
        <f>((E8-F8)*100)/E8</f>
        <v>90.705882352941174</v>
      </c>
    </row>
    <row r="9" spans="2:12" ht="15" x14ac:dyDescent="0.2">
      <c r="B9" s="3" t="s">
        <v>11</v>
      </c>
      <c r="C9" s="4">
        <f>SUM(C6:C8)</f>
        <v>133</v>
      </c>
      <c r="D9" s="4"/>
      <c r="E9" s="4">
        <f>SUM(E6:E8)</f>
        <v>3325</v>
      </c>
      <c r="F9" s="4">
        <f>SUM(F6:F8)</f>
        <v>216</v>
      </c>
      <c r="G9" s="5">
        <f>(F9*100)/E9</f>
        <v>6.496240601503759</v>
      </c>
      <c r="H9" s="5">
        <f>((E9-F9)*100)/E9</f>
        <v>93.503759398496243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F9" sqref="F9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90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98</v>
      </c>
      <c r="D7" s="4">
        <v>27</v>
      </c>
      <c r="E7" s="4">
        <f>C7*D7</f>
        <v>2646</v>
      </c>
      <c r="F7" s="4">
        <v>192</v>
      </c>
      <c r="G7" s="5">
        <f>(F7*100)/E7</f>
        <v>7.2562358276643995</v>
      </c>
      <c r="H7" s="5">
        <f>((E7-F7)*100)/E7</f>
        <v>92.743764172335602</v>
      </c>
    </row>
    <row r="8" spans="2:12" ht="30" x14ac:dyDescent="0.2">
      <c r="B8" s="6" t="s">
        <v>10</v>
      </c>
      <c r="C8" s="4">
        <v>34</v>
      </c>
      <c r="D8" s="4">
        <v>27</v>
      </c>
      <c r="E8" s="4">
        <f>C8*D8</f>
        <v>918</v>
      </c>
      <c r="F8" s="4">
        <v>34</v>
      </c>
      <c r="G8" s="5">
        <f>(F8*100)/E8</f>
        <v>3.7037037037037037</v>
      </c>
      <c r="H8" s="5">
        <f>((E8-F8)*100)/E8</f>
        <v>96.296296296296291</v>
      </c>
    </row>
    <row r="9" spans="2:12" ht="15" x14ac:dyDescent="0.2">
      <c r="B9" s="3" t="s">
        <v>11</v>
      </c>
      <c r="C9" s="4">
        <f>SUM(C6:C8)</f>
        <v>133</v>
      </c>
      <c r="D9" s="4"/>
      <c r="E9" s="4">
        <f>SUM(E6:E8)</f>
        <v>3591</v>
      </c>
      <c r="F9" s="4">
        <f>SUM(F6:F8)</f>
        <v>226</v>
      </c>
      <c r="G9" s="5">
        <f>(F9*100)/E9</f>
        <v>6.2935115566694515</v>
      </c>
      <c r="H9" s="5">
        <f>((E9-F9)*100)/E9</f>
        <v>93.706488443330542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4" sqref="B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91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/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94</v>
      </c>
      <c r="D7" s="4">
        <v>27</v>
      </c>
      <c r="E7" s="4">
        <f>C7*D7</f>
        <v>2538</v>
      </c>
      <c r="F7" s="4">
        <v>150</v>
      </c>
      <c r="G7" s="5">
        <f>(F7*100)/E7</f>
        <v>5.9101654846335698</v>
      </c>
      <c r="H7" s="5">
        <f>((E7-F7)*100)/E7</f>
        <v>94.089834515366434</v>
      </c>
    </row>
    <row r="8" spans="2:12" ht="30" x14ac:dyDescent="0.2">
      <c r="B8" s="6" t="s">
        <v>10</v>
      </c>
      <c r="C8" s="4">
        <v>34</v>
      </c>
      <c r="D8" s="4">
        <v>27</v>
      </c>
      <c r="E8" s="4">
        <f>C8*D8</f>
        <v>918</v>
      </c>
      <c r="F8" s="4">
        <v>64</v>
      </c>
      <c r="G8" s="5">
        <f>(F8*100)/E8</f>
        <v>6.9716775599128544</v>
      </c>
      <c r="H8" s="5">
        <f>((E8-F8)*100)/E8</f>
        <v>93.028322440087152</v>
      </c>
    </row>
    <row r="9" spans="2:12" ht="15" x14ac:dyDescent="0.2">
      <c r="B9" s="3" t="s">
        <v>11</v>
      </c>
      <c r="C9" s="4">
        <f>SUM(C6:C8)</f>
        <v>129</v>
      </c>
      <c r="D9" s="4"/>
      <c r="E9" s="4">
        <f>SUM(E6:E8)</f>
        <v>3483</v>
      </c>
      <c r="F9" s="4">
        <f>SUM(F6:F8)</f>
        <v>214</v>
      </c>
      <c r="G9" s="5">
        <f>(F9*100)/E9</f>
        <v>6.1441286247487801</v>
      </c>
      <c r="H9" s="5">
        <f>((E9-F9)*100)/E9</f>
        <v>93.855871375251226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G8" sqref="G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92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/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94</v>
      </c>
      <c r="D7" s="4">
        <v>25</v>
      </c>
      <c r="E7" s="4">
        <f>C7*D7</f>
        <v>2350</v>
      </c>
      <c r="F7" s="4">
        <v>55</v>
      </c>
      <c r="G7" s="5">
        <f>(F7*100)/E7</f>
        <v>2.3404255319148937</v>
      </c>
      <c r="H7" s="5">
        <f>((E7-F7)*100)/E7</f>
        <v>97.659574468085111</v>
      </c>
    </row>
    <row r="8" spans="2:12" ht="30" x14ac:dyDescent="0.2">
      <c r="B8" s="6" t="s">
        <v>10</v>
      </c>
      <c r="C8" s="4">
        <v>34</v>
      </c>
      <c r="D8" s="4">
        <v>25</v>
      </c>
      <c r="E8" s="4">
        <f>C8*D8</f>
        <v>850</v>
      </c>
      <c r="F8" s="4">
        <v>35</v>
      </c>
      <c r="G8" s="5">
        <f>(F8*100)/E8</f>
        <v>4.117647058823529</v>
      </c>
      <c r="H8" s="5">
        <f>((E8-F8)*100)/E8</f>
        <v>95.882352941176464</v>
      </c>
    </row>
    <row r="9" spans="2:12" ht="15" x14ac:dyDescent="0.2">
      <c r="B9" s="3" t="s">
        <v>11</v>
      </c>
      <c r="C9" s="4">
        <f>SUM(C6:C8)</f>
        <v>129</v>
      </c>
      <c r="D9" s="4"/>
      <c r="E9" s="4">
        <f>SUM(E6:E8)</f>
        <v>3225</v>
      </c>
      <c r="F9" s="4">
        <f>SUM(F6:F8)</f>
        <v>90</v>
      </c>
      <c r="G9" s="5">
        <f>(F9*100)/E9</f>
        <v>2.7906976744186047</v>
      </c>
      <c r="H9" s="5">
        <f>((E9-F9)*100)/E9</f>
        <v>97.20930232558139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D20" sqref="D20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93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98</v>
      </c>
      <c r="D7" s="4">
        <v>24</v>
      </c>
      <c r="E7" s="4">
        <f>C7*D7</f>
        <v>2352</v>
      </c>
      <c r="F7" s="4">
        <v>204</v>
      </c>
      <c r="G7" s="5">
        <f>(F7*100)/E7</f>
        <v>8.6734693877551017</v>
      </c>
      <c r="H7" s="5">
        <f>((E7-F7)*100)/E7</f>
        <v>91.326530612244895</v>
      </c>
    </row>
    <row r="8" spans="2:12" ht="30" x14ac:dyDescent="0.2">
      <c r="B8" s="6" t="s">
        <v>10</v>
      </c>
      <c r="C8" s="4">
        <v>34</v>
      </c>
      <c r="D8" s="4">
        <v>24</v>
      </c>
      <c r="E8" s="4">
        <f>C8*D8</f>
        <v>816</v>
      </c>
      <c r="F8" s="4">
        <v>47</v>
      </c>
      <c r="G8" s="5">
        <f>(F8*100)/E8</f>
        <v>5.7598039215686274</v>
      </c>
      <c r="H8" s="5">
        <f>((E8-F8)*100)/E8</f>
        <v>94.240196078431367</v>
      </c>
    </row>
    <row r="9" spans="2:12" ht="15" x14ac:dyDescent="0.2">
      <c r="B9" s="3" t="s">
        <v>11</v>
      </c>
      <c r="C9" s="4">
        <f>SUM(C6:C8)</f>
        <v>133</v>
      </c>
      <c r="D9" s="4"/>
      <c r="E9" s="4">
        <f>SUM(E6:E8)</f>
        <v>3192</v>
      </c>
      <c r="F9" s="4">
        <f>SUM(F6:F8)</f>
        <v>251</v>
      </c>
      <c r="G9" s="5">
        <f>(F9*100)/E9</f>
        <v>7.8634085213032581</v>
      </c>
      <c r="H9" s="5">
        <f>((E9-F9)*100)/E9</f>
        <v>92.136591478696744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D18" sqref="D18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94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98</v>
      </c>
      <c r="D7" s="4">
        <v>24</v>
      </c>
      <c r="E7" s="4">
        <f>C7*D7</f>
        <v>2352</v>
      </c>
      <c r="F7" s="4">
        <v>137</v>
      </c>
      <c r="G7" s="5">
        <f>(F7*100)/E7</f>
        <v>5.824829931972789</v>
      </c>
      <c r="H7" s="5">
        <f>((E7-F7)*100)/E7</f>
        <v>94.175170068027214</v>
      </c>
    </row>
    <row r="8" spans="2:12" ht="30" x14ac:dyDescent="0.2">
      <c r="B8" s="6" t="s">
        <v>10</v>
      </c>
      <c r="C8" s="4">
        <v>34</v>
      </c>
      <c r="D8" s="4">
        <v>24</v>
      </c>
      <c r="E8" s="4">
        <f>C8*D8</f>
        <v>816</v>
      </c>
      <c r="F8" s="4">
        <v>103</v>
      </c>
      <c r="G8" s="5">
        <f>(F8*100)/E8</f>
        <v>12.622549019607844</v>
      </c>
      <c r="H8" s="5">
        <f>((E8-F8)*100)/E8</f>
        <v>87.377450980392155</v>
      </c>
    </row>
    <row r="9" spans="2:12" ht="15" x14ac:dyDescent="0.2">
      <c r="B9" s="3" t="s">
        <v>11</v>
      </c>
      <c r="C9" s="4">
        <f>SUM(C6:C8)</f>
        <v>133</v>
      </c>
      <c r="D9" s="4"/>
      <c r="E9" s="4">
        <f>SUM(E6:E8)</f>
        <v>3192</v>
      </c>
      <c r="F9" s="4">
        <f>SUM(F6:F8)</f>
        <v>240</v>
      </c>
      <c r="G9" s="5">
        <f>(F9*100)/E9</f>
        <v>7.518796992481203</v>
      </c>
      <c r="H9" s="5">
        <f>((E9-F9)*100)/E9</f>
        <v>92.481203007518801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23" sqref="B23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95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/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94</v>
      </c>
      <c r="D7" s="4">
        <v>25</v>
      </c>
      <c r="E7" s="4">
        <f>C7*D7</f>
        <v>2350</v>
      </c>
      <c r="F7" s="4">
        <v>72</v>
      </c>
      <c r="G7" s="5">
        <f>(F7*100)/E7</f>
        <v>3.0638297872340425</v>
      </c>
      <c r="H7" s="5">
        <f>((E7-F7)*100)/E7</f>
        <v>96.936170212765958</v>
      </c>
    </row>
    <row r="8" spans="2:12" ht="30" x14ac:dyDescent="0.2">
      <c r="B8" s="6" t="s">
        <v>10</v>
      </c>
      <c r="C8" s="4">
        <v>34</v>
      </c>
      <c r="D8" s="4">
        <v>25</v>
      </c>
      <c r="E8" s="4">
        <f>C8*D8</f>
        <v>850</v>
      </c>
      <c r="F8" s="4">
        <v>106</v>
      </c>
      <c r="G8" s="5">
        <f>(F8*100)/E8</f>
        <v>12.470588235294118</v>
      </c>
      <c r="H8" s="5">
        <f>((E8-F8)*100)/E8</f>
        <v>87.529411764705884</v>
      </c>
    </row>
    <row r="9" spans="2:12" ht="15" x14ac:dyDescent="0.2">
      <c r="B9" s="3" t="s">
        <v>11</v>
      </c>
      <c r="C9" s="4">
        <f>SUM(C6:C8)</f>
        <v>129</v>
      </c>
      <c r="D9" s="4"/>
      <c r="E9" s="4">
        <f>SUM(E6:E8)</f>
        <v>3225</v>
      </c>
      <c r="F9" s="4">
        <f>SUM(F6:F8)</f>
        <v>178</v>
      </c>
      <c r="G9" s="5">
        <f>(F9*100)/E9</f>
        <v>5.5193798449612403</v>
      </c>
      <c r="H9" s="5">
        <f>((E9-F9)*100)/E9</f>
        <v>94.480620155038764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E20" sqref="E20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96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23</v>
      </c>
      <c r="E6" s="4">
        <f>C6*D6</f>
        <v>23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98</v>
      </c>
      <c r="D7" s="4">
        <v>23</v>
      </c>
      <c r="E7" s="4">
        <f>C7*D7</f>
        <v>2254</v>
      </c>
      <c r="F7" s="4">
        <v>159</v>
      </c>
      <c r="G7" s="5">
        <f>(F7*100)/E7</f>
        <v>7.054125998225377</v>
      </c>
      <c r="H7" s="5">
        <f>((E7-F7)*100)/E7</f>
        <v>92.945874001774627</v>
      </c>
    </row>
    <row r="8" spans="2:12" ht="30" x14ac:dyDescent="0.2">
      <c r="B8" s="6" t="s">
        <v>10</v>
      </c>
      <c r="C8" s="4">
        <v>34</v>
      </c>
      <c r="D8" s="4">
        <v>23</v>
      </c>
      <c r="E8" s="4">
        <f>C8*D8</f>
        <v>782</v>
      </c>
      <c r="F8" s="4">
        <v>92</v>
      </c>
      <c r="G8" s="5">
        <f>(F8*100)/E8</f>
        <v>11.764705882352942</v>
      </c>
      <c r="H8" s="5">
        <f>((E8-F8)*100)/E8</f>
        <v>88.235294117647058</v>
      </c>
    </row>
    <row r="9" spans="2:12" ht="15" x14ac:dyDescent="0.2">
      <c r="B9" s="3" t="s">
        <v>11</v>
      </c>
      <c r="C9" s="4">
        <f>SUM(C6:C8)</f>
        <v>133</v>
      </c>
      <c r="D9" s="4"/>
      <c r="E9" s="4">
        <f>SUM(E6:E8)</f>
        <v>3059</v>
      </c>
      <c r="F9" s="4">
        <f>SUM(F6:F8)</f>
        <v>251</v>
      </c>
      <c r="G9" s="5">
        <f>(F9*100)/E9</f>
        <v>8.2052958483164424</v>
      </c>
      <c r="H9" s="5">
        <f>((E9-F9)*100)/E9</f>
        <v>91.794704151683561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23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17" sqref="C17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97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98</v>
      </c>
      <c r="D7" s="4">
        <v>25</v>
      </c>
      <c r="E7" s="4">
        <f>C7*D7</f>
        <v>2450</v>
      </c>
      <c r="F7" s="4">
        <v>116</v>
      </c>
      <c r="G7" s="5">
        <f>(F7*100)/E7</f>
        <v>4.7346938775510203</v>
      </c>
      <c r="H7" s="5">
        <f>((E7-F7)*100)/E7</f>
        <v>95.265306122448976</v>
      </c>
    </row>
    <row r="8" spans="2:12" ht="30" x14ac:dyDescent="0.2">
      <c r="B8" s="6" t="s">
        <v>10</v>
      </c>
      <c r="C8" s="4">
        <v>34</v>
      </c>
      <c r="D8" s="4">
        <v>25</v>
      </c>
      <c r="E8" s="4">
        <f>C8*D8</f>
        <v>850</v>
      </c>
      <c r="F8" s="4">
        <v>39</v>
      </c>
      <c r="G8" s="5">
        <f>(F8*100)/E8</f>
        <v>4.5882352941176467</v>
      </c>
      <c r="H8" s="5">
        <f>((E8-F8)*100)/E8</f>
        <v>95.411764705882348</v>
      </c>
    </row>
    <row r="9" spans="2:12" ht="15" x14ac:dyDescent="0.2">
      <c r="B9" s="3" t="s">
        <v>11</v>
      </c>
      <c r="C9" s="4">
        <f>SUM(C6:C8)</f>
        <v>133</v>
      </c>
      <c r="D9" s="4"/>
      <c r="E9" s="4">
        <f>SUM(E6:E8)</f>
        <v>3325</v>
      </c>
      <c r="F9" s="4">
        <f>SUM(F6:F8)</f>
        <v>155</v>
      </c>
      <c r="G9" s="5">
        <f>(F9*100)/E9</f>
        <v>4.6616541353383463</v>
      </c>
      <c r="H9" s="5">
        <f>((E9-F9)*100)/E9</f>
        <v>95.338345864661648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E24" sqref="E2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84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74</v>
      </c>
      <c r="D7" s="4">
        <v>26</v>
      </c>
      <c r="E7" s="4">
        <v>1924</v>
      </c>
      <c r="F7" s="4">
        <v>1358</v>
      </c>
      <c r="G7" s="5">
        <f>(F7*100)/E7</f>
        <v>70.582120582120581</v>
      </c>
      <c r="H7" s="5">
        <f>((E7-F7)*100)/E7</f>
        <v>29.417879417879419</v>
      </c>
    </row>
    <row r="8" spans="2:12" ht="30" x14ac:dyDescent="0.2">
      <c r="B8" s="6" t="s">
        <v>10</v>
      </c>
      <c r="C8" s="4">
        <v>34</v>
      </c>
      <c r="D8" s="4">
        <v>26</v>
      </c>
      <c r="E8" s="4">
        <f>C8*D8</f>
        <v>884</v>
      </c>
      <c r="F8" s="4">
        <v>583</v>
      </c>
      <c r="G8" s="5">
        <f>(F8*100)/E8</f>
        <v>65.950226244343895</v>
      </c>
      <c r="H8" s="5">
        <f>((E8-F8)*100)/E8</f>
        <v>34.049773755656112</v>
      </c>
    </row>
    <row r="9" spans="2:12" ht="15" x14ac:dyDescent="0.2">
      <c r="B9" s="3" t="s">
        <v>11</v>
      </c>
      <c r="C9" s="4">
        <f>SUM(C6:C8)</f>
        <v>109</v>
      </c>
      <c r="D9" s="4"/>
      <c r="E9" s="4">
        <f>SUM(E6:E8)</f>
        <v>2834</v>
      </c>
      <c r="F9" s="4">
        <f>SUM(F6:F8)</f>
        <v>1941</v>
      </c>
      <c r="G9" s="5">
        <f>(F9*100)/E9</f>
        <v>68.489767113620331</v>
      </c>
      <c r="H9" s="5">
        <f>((E9-F9)*100)/E9</f>
        <v>31.510232886379676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G17" sqref="G17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98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/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94</v>
      </c>
      <c r="D7" s="4">
        <v>26</v>
      </c>
      <c r="E7" s="4">
        <f>C7*D7</f>
        <v>2444</v>
      </c>
      <c r="F7" s="4">
        <v>70</v>
      </c>
      <c r="G7" s="5">
        <f>(F7*100)/E7</f>
        <v>2.8641571194762685</v>
      </c>
      <c r="H7" s="5">
        <f>((E7-F7)*100)/E7</f>
        <v>97.135842880523725</v>
      </c>
    </row>
    <row r="8" spans="2:12" ht="30" x14ac:dyDescent="0.2">
      <c r="B8" s="6" t="s">
        <v>10</v>
      </c>
      <c r="C8" s="4">
        <v>34</v>
      </c>
      <c r="D8" s="4">
        <v>26</v>
      </c>
      <c r="E8" s="4">
        <f>C8*D8</f>
        <v>884</v>
      </c>
      <c r="F8" s="4">
        <v>41</v>
      </c>
      <c r="G8" s="5">
        <f>(F8*100)/E8</f>
        <v>4.6380090497737561</v>
      </c>
      <c r="H8" s="5">
        <f>((E8-F8)*100)/E8</f>
        <v>95.361990950226243</v>
      </c>
    </row>
    <row r="9" spans="2:12" ht="15" x14ac:dyDescent="0.2">
      <c r="B9" s="3" t="s">
        <v>11</v>
      </c>
      <c r="C9" s="4">
        <f>SUM(C6:C8)</f>
        <v>129</v>
      </c>
      <c r="D9" s="4"/>
      <c r="E9" s="4">
        <f>SUM(E6:E8)</f>
        <v>3354</v>
      </c>
      <c r="F9" s="4">
        <f>SUM(F6:F8)</f>
        <v>111</v>
      </c>
      <c r="G9" s="5">
        <f>(F9*100)/E9</f>
        <v>3.3094812164579608</v>
      </c>
      <c r="H9" s="5">
        <f>((E9-F9)*100)/E9</f>
        <v>96.690518783542046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G23" sqref="G23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99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/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94</v>
      </c>
      <c r="D7" s="4">
        <v>26</v>
      </c>
      <c r="E7" s="4">
        <f>C7*D7</f>
        <v>2444</v>
      </c>
      <c r="F7" s="4">
        <v>121</v>
      </c>
      <c r="G7" s="5">
        <f>(F7*100)/E7</f>
        <v>4.9509001636661214</v>
      </c>
      <c r="H7" s="5">
        <f>((E7-F7)*100)/E7</f>
        <v>95.04909983633388</v>
      </c>
    </row>
    <row r="8" spans="2:12" ht="30" x14ac:dyDescent="0.2">
      <c r="B8" s="6" t="s">
        <v>10</v>
      </c>
      <c r="C8" s="4">
        <v>34</v>
      </c>
      <c r="D8" s="4">
        <v>26</v>
      </c>
      <c r="E8" s="4">
        <f>C8*D8</f>
        <v>884</v>
      </c>
      <c r="F8" s="4">
        <v>43</v>
      </c>
      <c r="G8" s="5">
        <f>(F8*100)/E8</f>
        <v>4.864253393665158</v>
      </c>
      <c r="H8" s="5">
        <f>((E8-F8)*100)/E8</f>
        <v>95.135746606334848</v>
      </c>
    </row>
    <row r="9" spans="2:12" ht="15" x14ac:dyDescent="0.2">
      <c r="B9" s="3" t="s">
        <v>11</v>
      </c>
      <c r="C9" s="4">
        <f>SUM(C6:C8)</f>
        <v>129</v>
      </c>
      <c r="D9" s="4"/>
      <c r="E9" s="4">
        <f>SUM(E6:E8)</f>
        <v>3354</v>
      </c>
      <c r="F9" s="4">
        <f>SUM(F6:F8)</f>
        <v>164</v>
      </c>
      <c r="G9" s="5">
        <f>(F9*100)/E9</f>
        <v>4.8896839594514017</v>
      </c>
      <c r="H9" s="5">
        <f>((E9-F9)*100)/E9</f>
        <v>95.110316040548597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D14" sqref="D1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100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/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94</v>
      </c>
      <c r="D7" s="4">
        <v>25</v>
      </c>
      <c r="E7" s="4">
        <f>C7*D7</f>
        <v>2350</v>
      </c>
      <c r="F7" s="4">
        <v>52</v>
      </c>
      <c r="G7" s="5">
        <f>(F7*100)/E7</f>
        <v>2.2127659574468086</v>
      </c>
      <c r="H7" s="5">
        <f>((E7-F7)*100)/E7</f>
        <v>97.787234042553195</v>
      </c>
    </row>
    <row r="8" spans="2:12" ht="30" x14ac:dyDescent="0.2">
      <c r="B8" s="6" t="s">
        <v>10</v>
      </c>
      <c r="C8" s="4">
        <v>34</v>
      </c>
      <c r="D8" s="4">
        <v>25</v>
      </c>
      <c r="E8" s="4">
        <f>C8*D8</f>
        <v>850</v>
      </c>
      <c r="F8" s="4">
        <v>53</v>
      </c>
      <c r="G8" s="5">
        <f>(F8*100)/E8</f>
        <v>6.2352941176470589</v>
      </c>
      <c r="H8" s="5">
        <f>((E8-F8)*100)/E8</f>
        <v>93.764705882352942</v>
      </c>
    </row>
    <row r="9" spans="2:12" ht="15" x14ac:dyDescent="0.2">
      <c r="B9" s="3" t="s">
        <v>11</v>
      </c>
      <c r="C9" s="4">
        <f>SUM(C6:C8)</f>
        <v>129</v>
      </c>
      <c r="D9" s="4"/>
      <c r="E9" s="4">
        <f>SUM(E6:E8)</f>
        <v>3225</v>
      </c>
      <c r="F9" s="4">
        <f>SUM(F6:F8)</f>
        <v>105</v>
      </c>
      <c r="G9" s="5">
        <f>(F9*100)/E9</f>
        <v>3.2558139534883721</v>
      </c>
      <c r="H9" s="5">
        <f>((E9-F9)*100)/E9</f>
        <v>96.744186046511629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12" sqref="B12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101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6</v>
      </c>
      <c r="G6" s="5">
        <f>(F6*100)/E6</f>
        <v>23.076923076923077</v>
      </c>
      <c r="H6" s="5">
        <f>((E6-F6)*100)/E6</f>
        <v>76.92307692307692</v>
      </c>
    </row>
    <row r="7" spans="2:12" ht="15" x14ac:dyDescent="0.2">
      <c r="B7" s="3" t="s">
        <v>9</v>
      </c>
      <c r="C7" s="4">
        <v>68</v>
      </c>
      <c r="D7" s="4">
        <v>26</v>
      </c>
      <c r="E7" s="4">
        <f>C7*D7</f>
        <v>1768</v>
      </c>
      <c r="F7" s="4">
        <v>1386</v>
      </c>
      <c r="G7" s="5">
        <f>(F7*100)/E7</f>
        <v>78.393665158371036</v>
      </c>
      <c r="H7" s="5">
        <f>((E7-F7)*100)/E7</f>
        <v>21.606334841628961</v>
      </c>
    </row>
    <row r="8" spans="2:12" ht="30" x14ac:dyDescent="0.2">
      <c r="B8" s="6" t="s">
        <v>10</v>
      </c>
      <c r="C8" s="4">
        <v>33</v>
      </c>
      <c r="D8" s="4">
        <v>26</v>
      </c>
      <c r="E8" s="4">
        <f>C8*D8</f>
        <v>858</v>
      </c>
      <c r="F8" s="4">
        <v>636</v>
      </c>
      <c r="G8" s="5">
        <f>(F8*100)/E8</f>
        <v>74.12587412587412</v>
      </c>
      <c r="H8" s="5">
        <f>((E8-F8)*100)/E8</f>
        <v>25.874125874125873</v>
      </c>
    </row>
    <row r="9" spans="2:12" ht="15" x14ac:dyDescent="0.2">
      <c r="B9" s="3" t="s">
        <v>11</v>
      </c>
      <c r="C9" s="4">
        <f>SUM(C6:C8)</f>
        <v>102</v>
      </c>
      <c r="D9" s="4"/>
      <c r="E9" s="4">
        <f>SUM(E6:E8)</f>
        <v>2652</v>
      </c>
      <c r="F9" s="4">
        <f>SUM(F6:F8)</f>
        <v>2028</v>
      </c>
      <c r="G9" s="5">
        <f>(F9*100)/E9</f>
        <v>76.470588235294116</v>
      </c>
      <c r="H9" s="5">
        <f>((E9-F9)*100)/E9</f>
        <v>23.529411764705884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G10" sqref="G10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102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26</v>
      </c>
      <c r="E6" s="4">
        <f>C6*D6</f>
        <v>26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98</v>
      </c>
      <c r="D7" s="4">
        <v>26</v>
      </c>
      <c r="E7" s="4">
        <f>C7*D7</f>
        <v>2548</v>
      </c>
      <c r="F7" s="4">
        <v>152</v>
      </c>
      <c r="G7" s="5">
        <f>(F7*100)/E7</f>
        <v>5.9654631083202512</v>
      </c>
      <c r="H7" s="5">
        <f>((E7-F7)*100)/E7</f>
        <v>94.03453689167975</v>
      </c>
    </row>
    <row r="8" spans="2:12" ht="30" x14ac:dyDescent="0.2">
      <c r="B8" s="6" t="s">
        <v>10</v>
      </c>
      <c r="C8" s="4">
        <v>33</v>
      </c>
      <c r="D8" s="4">
        <v>26</v>
      </c>
      <c r="E8" s="4">
        <f>C8*D8</f>
        <v>858</v>
      </c>
      <c r="F8" s="4">
        <v>39</v>
      </c>
      <c r="G8" s="5">
        <f>(F8*100)/E8</f>
        <v>4.5454545454545459</v>
      </c>
      <c r="H8" s="5">
        <f>((E8-F8)*100)/E8</f>
        <v>95.454545454545453</v>
      </c>
    </row>
    <row r="9" spans="2:12" ht="15" x14ac:dyDescent="0.2">
      <c r="B9" s="3" t="s">
        <v>11</v>
      </c>
      <c r="C9" s="4">
        <f>SUM(C6:C8)</f>
        <v>132</v>
      </c>
      <c r="D9" s="4"/>
      <c r="E9" s="4">
        <f>SUM(E6:E8)</f>
        <v>3432</v>
      </c>
      <c r="F9" s="4">
        <f>SUM(F6:F8)</f>
        <v>191</v>
      </c>
      <c r="G9" s="5">
        <f>(F9*100)/E9</f>
        <v>5.5652680652680653</v>
      </c>
      <c r="H9" s="5">
        <f>((E9-F9)*100)/E9</f>
        <v>94.434731934731929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26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D24" sqref="D2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103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107</v>
      </c>
      <c r="D7" s="4">
        <v>25</v>
      </c>
      <c r="E7" s="4">
        <f>C7*D7</f>
        <v>2675</v>
      </c>
      <c r="F7" s="4">
        <v>139</v>
      </c>
      <c r="G7" s="5">
        <f>(F7*100)/E7</f>
        <v>5.1962616822429908</v>
      </c>
      <c r="H7" s="5">
        <f>((E7-F7)*100)/E7</f>
        <v>94.803738317757009</v>
      </c>
    </row>
    <row r="8" spans="2:12" ht="30" x14ac:dyDescent="0.2">
      <c r="B8" s="6" t="s">
        <v>10</v>
      </c>
      <c r="C8" s="4">
        <v>35</v>
      </c>
      <c r="D8" s="4">
        <v>25</v>
      </c>
      <c r="E8" s="4">
        <f>C8*D8</f>
        <v>875</v>
      </c>
      <c r="F8" s="4">
        <v>91</v>
      </c>
      <c r="G8" s="5">
        <f>(F8*100)/E8</f>
        <v>10.4</v>
      </c>
      <c r="H8" s="5">
        <f>((E8-F8)*100)/E8</f>
        <v>89.6</v>
      </c>
    </row>
    <row r="9" spans="2:12" ht="15" x14ac:dyDescent="0.2">
      <c r="B9" s="3" t="s">
        <v>11</v>
      </c>
      <c r="C9" s="4">
        <f>SUM(C6:C8)</f>
        <v>143</v>
      </c>
      <c r="D9" s="4"/>
      <c r="E9" s="4">
        <f>SUM(E6:E8)</f>
        <v>3575</v>
      </c>
      <c r="F9" s="4">
        <f>SUM(F6:F8)</f>
        <v>230</v>
      </c>
      <c r="G9" s="5">
        <f>(F9*100)/E9</f>
        <v>6.4335664335664333</v>
      </c>
      <c r="H9" s="5">
        <f>((E9-F9)*100)/E9</f>
        <v>93.56643356643356</v>
      </c>
    </row>
    <row r="12" spans="2:12" ht="32.25" customHeight="1" x14ac:dyDescent="0.2">
      <c r="B12" s="11" t="s">
        <v>12</v>
      </c>
      <c r="C12" s="11"/>
      <c r="D12" s="11"/>
      <c r="E12" s="11"/>
      <c r="F12" s="11"/>
      <c r="G12" s="11"/>
      <c r="H12" s="11"/>
      <c r="I12" s="7"/>
      <c r="J12" s="7"/>
      <c r="K12" s="7"/>
      <c r="L12" s="7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H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N5" sqref="N5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104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25</v>
      </c>
      <c r="E6" s="4">
        <f>C6*D6</f>
        <v>25</v>
      </c>
      <c r="F6" s="4">
        <v>0</v>
      </c>
      <c r="G6" s="5">
        <f>(F6*100)/E6</f>
        <v>0</v>
      </c>
      <c r="H6" s="5">
        <f>((E6-F6)*100)/E6</f>
        <v>100</v>
      </c>
    </row>
    <row r="7" spans="2:12" ht="15" x14ac:dyDescent="0.2">
      <c r="B7" s="3" t="s">
        <v>9</v>
      </c>
      <c r="C7" s="4">
        <v>107</v>
      </c>
      <c r="D7" s="4">
        <v>25</v>
      </c>
      <c r="E7" s="4">
        <f>C7*D7</f>
        <v>2675</v>
      </c>
      <c r="F7" s="4">
        <v>139</v>
      </c>
      <c r="G7" s="5">
        <f>(F7*100)/E7</f>
        <v>5.1962616822429908</v>
      </c>
      <c r="H7" s="5">
        <f>((E7-F7)*100)/E7</f>
        <v>94.803738317757009</v>
      </c>
    </row>
    <row r="8" spans="2:12" ht="30" x14ac:dyDescent="0.2">
      <c r="B8" s="6" t="s">
        <v>10</v>
      </c>
      <c r="C8" s="4">
        <v>36</v>
      </c>
      <c r="D8" s="4">
        <v>25</v>
      </c>
      <c r="E8" s="4">
        <f>C8*D8</f>
        <v>900</v>
      </c>
      <c r="F8" s="4">
        <v>60</v>
      </c>
      <c r="G8" s="5">
        <f>(F8*100)/E8</f>
        <v>6.666666666666667</v>
      </c>
      <c r="H8" s="5">
        <f>((E8-F8)*100)/E8</f>
        <v>93.333333333333329</v>
      </c>
    </row>
    <row r="9" spans="2:12" ht="15" x14ac:dyDescent="0.2">
      <c r="B9" s="3" t="s">
        <v>11</v>
      </c>
      <c r="C9" s="4">
        <f>SUM(C6:C8)</f>
        <v>144</v>
      </c>
      <c r="D9" s="4"/>
      <c r="E9" s="4">
        <f>SUM(E6:E8)</f>
        <v>3600</v>
      </c>
      <c r="F9" s="4">
        <f>SUM(F6:F8)</f>
        <v>199</v>
      </c>
      <c r="G9" s="5">
        <f>(F9*100)/E9</f>
        <v>5.5277777777777777</v>
      </c>
      <c r="H9" s="5">
        <f>((E9-F9)*100)/E9</f>
        <v>94.472222222222229</v>
      </c>
    </row>
    <row r="12" spans="2:12" ht="32.25" customHeight="1" x14ac:dyDescent="0.2">
      <c r="B12" s="12" t="s">
        <v>12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2" ht="15.75" x14ac:dyDescent="0.25">
      <c r="E13" s="8"/>
    </row>
    <row r="14" spans="2:12" x14ac:dyDescent="0.2">
      <c r="B14" s="9" t="s">
        <v>3</v>
      </c>
      <c r="C14" s="9">
        <v>25</v>
      </c>
    </row>
  </sheetData>
  <mergeCells count="2">
    <mergeCell ref="B4:H4"/>
    <mergeCell ref="B12:L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C26" sqref="C26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105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2</v>
      </c>
      <c r="G6" s="5">
        <f>(F6*100)/E6</f>
        <v>8.3333333333333339</v>
      </c>
      <c r="H6" s="5">
        <f>((E6-F6)*100)/E6</f>
        <v>91.666666666666671</v>
      </c>
    </row>
    <row r="7" spans="2:12" ht="15" x14ac:dyDescent="0.2">
      <c r="B7" s="3" t="s">
        <v>9</v>
      </c>
      <c r="C7" s="4">
        <v>107</v>
      </c>
      <c r="D7" s="4">
        <v>22</v>
      </c>
      <c r="E7" s="4">
        <f>C7*D7</f>
        <v>2354</v>
      </c>
      <c r="F7" s="4">
        <v>123</v>
      </c>
      <c r="G7" s="5">
        <f>(F7*100)/E7</f>
        <v>5.2251486830926082</v>
      </c>
      <c r="H7" s="5">
        <f>((E7-F7)*100)/E7</f>
        <v>94.774851316907387</v>
      </c>
    </row>
    <row r="8" spans="2:12" ht="30" x14ac:dyDescent="0.2">
      <c r="B8" s="6" t="s">
        <v>10</v>
      </c>
      <c r="C8" s="4">
        <v>36</v>
      </c>
      <c r="D8" s="4">
        <v>24</v>
      </c>
      <c r="E8" s="4">
        <f>C8*D8</f>
        <v>864</v>
      </c>
      <c r="F8" s="4">
        <v>75</v>
      </c>
      <c r="G8" s="5">
        <f>(F8*100)/E8</f>
        <v>8.6805555555555554</v>
      </c>
      <c r="H8" s="5">
        <f>((E8-F8)*100)/E8</f>
        <v>91.319444444444443</v>
      </c>
    </row>
    <row r="9" spans="2:12" ht="15" x14ac:dyDescent="0.2">
      <c r="B9" s="3" t="s">
        <v>11</v>
      </c>
      <c r="C9" s="4">
        <f>SUM(C6:C8)</f>
        <v>144</v>
      </c>
      <c r="D9" s="4"/>
      <c r="E9" s="4">
        <f>SUM(E6:E8)</f>
        <v>3242</v>
      </c>
      <c r="F9" s="4">
        <f>SUM(F6:F8)</f>
        <v>200</v>
      </c>
      <c r="G9" s="5">
        <f>(F9*100)/E9</f>
        <v>6.1690314620604569</v>
      </c>
      <c r="H9" s="5">
        <f>((E9-F9)*100)/E9</f>
        <v>93.83096853793954</v>
      </c>
    </row>
    <row r="12" spans="2:12" ht="32.25" customHeight="1" x14ac:dyDescent="0.2">
      <c r="B12" s="12" t="s">
        <v>12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L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G17" sqref="G17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106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27</v>
      </c>
      <c r="E6" s="4">
        <f>C6*D6</f>
        <v>27</v>
      </c>
      <c r="F6" s="4">
        <v>0</v>
      </c>
      <c r="G6" s="4">
        <f>(F6*100)/E6</f>
        <v>0</v>
      </c>
      <c r="H6" s="4">
        <f>((E6-F6)*100)/E6</f>
        <v>100</v>
      </c>
    </row>
    <row r="7" spans="2:12" ht="15" x14ac:dyDescent="0.2">
      <c r="B7" s="3" t="s">
        <v>9</v>
      </c>
      <c r="C7" s="4">
        <v>106</v>
      </c>
      <c r="D7" s="4">
        <v>27</v>
      </c>
      <c r="E7" s="4">
        <f>C7*D7</f>
        <v>2862</v>
      </c>
      <c r="F7" s="4">
        <v>172</v>
      </c>
      <c r="G7" s="5">
        <f>(F7*100)/E7</f>
        <v>6.0097833682739346</v>
      </c>
      <c r="H7" s="5">
        <f>((E7-F7)*100)/E7</f>
        <v>93.990216631726071</v>
      </c>
    </row>
    <row r="8" spans="2:12" ht="30" x14ac:dyDescent="0.2">
      <c r="B8" s="6" t="s">
        <v>10</v>
      </c>
      <c r="C8" s="4">
        <v>36</v>
      </c>
      <c r="D8" s="4">
        <v>27</v>
      </c>
      <c r="E8" s="4">
        <f>C8*D8</f>
        <v>972</v>
      </c>
      <c r="F8" s="4">
        <v>76</v>
      </c>
      <c r="G8" s="5">
        <f>(F8*100)/E8</f>
        <v>7.8189300411522638</v>
      </c>
      <c r="H8" s="5">
        <f>((E8-F8)*100)/E8</f>
        <v>92.181069958847743</v>
      </c>
    </row>
    <row r="9" spans="2:12" ht="15" x14ac:dyDescent="0.2">
      <c r="B9" s="3" t="s">
        <v>11</v>
      </c>
      <c r="C9" s="4">
        <f>SUM(C6:C8)</f>
        <v>143</v>
      </c>
      <c r="D9" s="4"/>
      <c r="E9" s="4">
        <f>SUM(E6:E8)</f>
        <v>3861</v>
      </c>
      <c r="F9" s="4">
        <f>SUM(F6:F8)</f>
        <v>248</v>
      </c>
      <c r="G9" s="5">
        <f>(F9*100)/E9</f>
        <v>6.4232064232064232</v>
      </c>
      <c r="H9" s="5">
        <f>((E9-F9)*100)/E9</f>
        <v>93.576793576793577</v>
      </c>
    </row>
    <row r="12" spans="2:12" ht="32.25" customHeight="1" x14ac:dyDescent="0.2">
      <c r="B12" s="12" t="s">
        <v>12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2" ht="15.75" x14ac:dyDescent="0.25">
      <c r="E13" s="8"/>
    </row>
    <row r="14" spans="2:12" x14ac:dyDescent="0.2">
      <c r="B14" s="9" t="s">
        <v>3</v>
      </c>
      <c r="C14" s="9">
        <v>27</v>
      </c>
    </row>
  </sheetData>
  <mergeCells count="2">
    <mergeCell ref="B4:H4"/>
    <mergeCell ref="B12:L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zoomScaleNormal="100" workbookViewId="0">
      <selection activeCell="B24" sqref="B2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107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1</v>
      </c>
      <c r="G6" s="5">
        <f>(F6*100)/E6</f>
        <v>4.166666666666667</v>
      </c>
      <c r="H6" s="5">
        <f>((E6-F6)*100)/E6</f>
        <v>95.833333333333329</v>
      </c>
    </row>
    <row r="7" spans="2:12" ht="15" x14ac:dyDescent="0.2">
      <c r="B7" s="3" t="s">
        <v>9</v>
      </c>
      <c r="C7" s="4">
        <v>106</v>
      </c>
      <c r="D7" s="4">
        <v>24</v>
      </c>
      <c r="E7" s="4">
        <f>C7*D7</f>
        <v>2544</v>
      </c>
      <c r="F7" s="4">
        <v>231</v>
      </c>
      <c r="G7" s="5">
        <f>(F7*100)/E7</f>
        <v>9.0801886792452837</v>
      </c>
      <c r="H7" s="5">
        <f>((E7-F7)*100)/E7</f>
        <v>90.919811320754718</v>
      </c>
    </row>
    <row r="8" spans="2:12" ht="30" x14ac:dyDescent="0.2">
      <c r="B8" s="6" t="s">
        <v>10</v>
      </c>
      <c r="C8" s="4">
        <v>37</v>
      </c>
      <c r="D8" s="4">
        <v>24</v>
      </c>
      <c r="E8" s="4">
        <f>C8*D8</f>
        <v>888</v>
      </c>
      <c r="F8" s="4">
        <v>134</v>
      </c>
      <c r="G8" s="5">
        <f>(F8*100)/E8</f>
        <v>15.09009009009009</v>
      </c>
      <c r="H8" s="5">
        <f>((E8-F8)*100)/E8</f>
        <v>84.909909909909913</v>
      </c>
    </row>
    <row r="9" spans="2:12" ht="15" x14ac:dyDescent="0.2">
      <c r="B9" s="3" t="s">
        <v>11</v>
      </c>
      <c r="C9" s="4">
        <f>SUM(C6:C8)</f>
        <v>144</v>
      </c>
      <c r="D9" s="4"/>
      <c r="E9" s="4">
        <f>SUM(E6:E8)</f>
        <v>3456</v>
      </c>
      <c r="F9" s="4">
        <f>SUM(F6:F8)</f>
        <v>366</v>
      </c>
      <c r="G9" s="5">
        <f>(F9*100)/E9</f>
        <v>10.590277777777779</v>
      </c>
      <c r="H9" s="5">
        <f>((E9-F9)*100)/E9</f>
        <v>89.409722222222229</v>
      </c>
    </row>
    <row r="12" spans="2:12" ht="32.25" customHeight="1" x14ac:dyDescent="0.2">
      <c r="B12" s="12" t="s">
        <v>12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L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topLeftCell="D1" zoomScaleNormal="100" workbookViewId="0">
      <selection activeCell="D34" sqref="D34"/>
    </sheetView>
  </sheetViews>
  <sheetFormatPr defaultRowHeight="12.75" x14ac:dyDescent="0.2"/>
  <cols>
    <col min="1" max="1" width="9" customWidth="1"/>
    <col min="2" max="2" width="32" customWidth="1"/>
    <col min="3" max="3" width="13" customWidth="1"/>
    <col min="4" max="4" width="12.28515625" customWidth="1"/>
    <col min="5" max="5" width="11" customWidth="1"/>
    <col min="6" max="6" width="11.28515625" customWidth="1"/>
    <col min="7" max="7" width="12.5703125" customWidth="1"/>
    <col min="8" max="8" width="12" customWidth="1"/>
    <col min="9" max="9" width="8.5703125" customWidth="1"/>
    <col min="10" max="1025" width="9" customWidth="1"/>
  </cols>
  <sheetData>
    <row r="4" spans="2:12" ht="15.75" customHeight="1" x14ac:dyDescent="0.2">
      <c r="B4" s="10" t="s">
        <v>108</v>
      </c>
      <c r="C4" s="10"/>
      <c r="D4" s="10"/>
      <c r="E4" s="10"/>
      <c r="F4" s="10"/>
      <c r="G4" s="10"/>
      <c r="H4" s="10"/>
    </row>
    <row r="5" spans="2:12" ht="45" x14ac:dyDescent="0.2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2:12" ht="15" x14ac:dyDescent="0.2">
      <c r="B6" s="3" t="s">
        <v>8</v>
      </c>
      <c r="C6" s="4">
        <v>1</v>
      </c>
      <c r="D6" s="4">
        <v>24</v>
      </c>
      <c r="E6" s="4">
        <f>C6*D6</f>
        <v>24</v>
      </c>
      <c r="F6" s="4">
        <v>0</v>
      </c>
      <c r="G6" s="4">
        <f>(F6*100)/E6</f>
        <v>0</v>
      </c>
      <c r="H6" s="4">
        <f>((E6-F6)*100)/E6</f>
        <v>100</v>
      </c>
    </row>
    <row r="7" spans="2:12" ht="15" x14ac:dyDescent="0.2">
      <c r="B7" s="3" t="s">
        <v>9</v>
      </c>
      <c r="C7" s="4">
        <v>106</v>
      </c>
      <c r="D7" s="4">
        <v>24</v>
      </c>
      <c r="E7" s="4">
        <f>C7*D7</f>
        <v>2544</v>
      </c>
      <c r="F7" s="4">
        <v>134</v>
      </c>
      <c r="G7" s="5">
        <f>(F7*100)/E7</f>
        <v>5.267295597484277</v>
      </c>
      <c r="H7" s="5">
        <f>((E7-F7)*100)/E7</f>
        <v>94.732704402515722</v>
      </c>
    </row>
    <row r="8" spans="2:12" ht="30" x14ac:dyDescent="0.2">
      <c r="B8" s="6" t="s">
        <v>10</v>
      </c>
      <c r="C8" s="4">
        <v>36</v>
      </c>
      <c r="D8" s="4">
        <v>24</v>
      </c>
      <c r="E8" s="4">
        <f>C8*D8</f>
        <v>864</v>
      </c>
      <c r="F8" s="4">
        <v>63</v>
      </c>
      <c r="G8" s="5">
        <f>(F8*100)/E8</f>
        <v>7.291666666666667</v>
      </c>
      <c r="H8" s="5">
        <f>((E8-F8)*100)/E8</f>
        <v>92.708333333333329</v>
      </c>
    </row>
    <row r="9" spans="2:12" ht="15" x14ac:dyDescent="0.2">
      <c r="B9" s="3" t="s">
        <v>11</v>
      </c>
      <c r="C9" s="4">
        <f>SUM(C6:C8)</f>
        <v>143</v>
      </c>
      <c r="D9" s="4"/>
      <c r="E9" s="4">
        <f>SUM(E6:E8)</f>
        <v>3432</v>
      </c>
      <c r="F9" s="4">
        <f>SUM(F6:F8)</f>
        <v>197</v>
      </c>
      <c r="G9" s="5">
        <f>(F9*100)/E9</f>
        <v>5.7400932400932403</v>
      </c>
      <c r="H9" s="5">
        <f>((E9-F9)*100)/E9</f>
        <v>94.259906759906755</v>
      </c>
    </row>
    <row r="12" spans="2:12" ht="32.25" customHeight="1" x14ac:dyDescent="0.2">
      <c r="B12" s="12" t="s">
        <v>12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2" ht="15.75" x14ac:dyDescent="0.25">
      <c r="E13" s="8"/>
    </row>
    <row r="14" spans="2:12" x14ac:dyDescent="0.2">
      <c r="B14" s="9" t="s">
        <v>3</v>
      </c>
      <c r="C14" s="9">
        <v>24</v>
      </c>
    </row>
  </sheetData>
  <mergeCells count="2">
    <mergeCell ref="B4:H4"/>
    <mergeCell ref="B12:L1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9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X1" zoomScaleNormal="100" workbookViewId="0">
      <selection activeCell="X1" sqref="X1"/>
    </sheetView>
  </sheetViews>
  <sheetFormatPr defaultRowHeight="12.75" x14ac:dyDescent="0.2"/>
  <cols>
    <col min="1" max="1025" width="9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11.5703125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107</vt:i4>
      </vt:variant>
      <vt:variant>
        <vt:lpstr>Intervalli denominati</vt:lpstr>
      </vt:variant>
      <vt:variant>
        <vt:i4>54</vt:i4>
      </vt:variant>
    </vt:vector>
  </HeadingPairs>
  <TitlesOfParts>
    <vt:vector size="161" baseType="lpstr">
      <vt:lpstr>Giugno 2020 </vt:lpstr>
      <vt:lpstr>Aprile 2020</vt:lpstr>
      <vt:lpstr>Marzo 2020 </vt:lpstr>
      <vt:lpstr>Febbraio 2020</vt:lpstr>
      <vt:lpstr>Gennaio 2020</vt:lpstr>
      <vt:lpstr>Dicembre 2019</vt:lpstr>
      <vt:lpstr>Luglio 2020</vt:lpstr>
      <vt:lpstr>Novembre 2019</vt:lpstr>
      <vt:lpstr>Ottobre 2019</vt:lpstr>
      <vt:lpstr>Settembre 2019  </vt:lpstr>
      <vt:lpstr>Agosto 2019 </vt:lpstr>
      <vt:lpstr>Luglio 2019</vt:lpstr>
      <vt:lpstr>Giugno 2019 </vt:lpstr>
      <vt:lpstr>Maggio 2019 </vt:lpstr>
      <vt:lpstr>Aprile 2019</vt:lpstr>
      <vt:lpstr>Marzo 2019_</vt:lpstr>
      <vt:lpstr>Febbraio 2019</vt:lpstr>
      <vt:lpstr>Gennaio 2019</vt:lpstr>
      <vt:lpstr>Dicembre 2018 </vt:lpstr>
      <vt:lpstr>Novembre 2018  </vt:lpstr>
      <vt:lpstr>Settembre 2018   </vt:lpstr>
      <vt:lpstr>Agosto 2018  </vt:lpstr>
      <vt:lpstr>Luglio 2018 </vt:lpstr>
      <vt:lpstr>Marzo 2018</vt:lpstr>
      <vt:lpstr>Febbraio 2018</vt:lpstr>
      <vt:lpstr>Gennaio 2018</vt:lpstr>
      <vt:lpstr>Dicembre 2017</vt:lpstr>
      <vt:lpstr>Novembre 2017 </vt:lpstr>
      <vt:lpstr>Ottobre 2017</vt:lpstr>
      <vt:lpstr>Settembre2017</vt:lpstr>
      <vt:lpstr>Aprile 2017_</vt:lpstr>
      <vt:lpstr>Marzo2017</vt:lpstr>
      <vt:lpstr>Febbraio2017</vt:lpstr>
      <vt:lpstr>Gennaio2017</vt:lpstr>
      <vt:lpstr>Ottobre2016</vt:lpstr>
      <vt:lpstr>Agosto2016</vt:lpstr>
      <vt:lpstr>Luglio2016</vt:lpstr>
      <vt:lpstr>Giugno2016</vt:lpstr>
      <vt:lpstr>Marzo2016</vt:lpstr>
      <vt:lpstr>Febbraio2016</vt:lpstr>
      <vt:lpstr>Gennaio2016</vt:lpstr>
      <vt:lpstr>Novembre2015</vt:lpstr>
      <vt:lpstr>Ottobre2015</vt:lpstr>
      <vt:lpstr>Settembre2015</vt:lpstr>
      <vt:lpstr>Luglio2015</vt:lpstr>
      <vt:lpstr>Giugno2015</vt:lpstr>
      <vt:lpstr>Marzo2015</vt:lpstr>
      <vt:lpstr>Gennaio2015</vt:lpstr>
      <vt:lpstr>Dicembre2014 </vt:lpstr>
      <vt:lpstr>Novembre2014</vt:lpstr>
      <vt:lpstr>Ottobre2014</vt:lpstr>
      <vt:lpstr>Settembre2014</vt:lpstr>
      <vt:lpstr>Agosto2014</vt:lpstr>
      <vt:lpstr>Luglio2014</vt:lpstr>
      <vt:lpstr>Giugno2014 </vt:lpstr>
      <vt:lpstr>Maggio2014</vt:lpstr>
      <vt:lpstr>Aprile2014</vt:lpstr>
      <vt:lpstr>Marzo2014</vt:lpstr>
      <vt:lpstr>febbraio2014</vt:lpstr>
      <vt:lpstr>Dicembre2013</vt:lpstr>
      <vt:lpstr>Novembre2013</vt:lpstr>
      <vt:lpstr>OTTOBRE2013</vt:lpstr>
      <vt:lpstr>Settembre 2013 </vt:lpstr>
      <vt:lpstr>luglio2013 </vt:lpstr>
      <vt:lpstr>Maggio2013</vt:lpstr>
      <vt:lpstr>Aprile2013</vt:lpstr>
      <vt:lpstr>Marzo2013 (2)</vt:lpstr>
      <vt:lpstr>Febbraio2013</vt:lpstr>
      <vt:lpstr>Gennaio2013</vt:lpstr>
      <vt:lpstr>Dicembre2012</vt:lpstr>
      <vt:lpstr>Novembre2012 </vt:lpstr>
      <vt:lpstr>Ottobre2012</vt:lpstr>
      <vt:lpstr>Settembre2012</vt:lpstr>
      <vt:lpstr>Agosto2012</vt:lpstr>
      <vt:lpstr>Luglio 2012</vt:lpstr>
      <vt:lpstr>Maggio2012</vt:lpstr>
      <vt:lpstr>Gennaio 2012</vt:lpstr>
      <vt:lpstr>Agosto 2011</vt:lpstr>
      <vt:lpstr>Luglio 2011 </vt:lpstr>
      <vt:lpstr>Giugno 2011</vt:lpstr>
      <vt:lpstr>Maggio 2011</vt:lpstr>
      <vt:lpstr>Marzo2012  (2)</vt:lpstr>
      <vt:lpstr>Aprile 2012 </vt:lpstr>
      <vt:lpstr>Aprile 2011</vt:lpstr>
      <vt:lpstr>Marzo 2011</vt:lpstr>
      <vt:lpstr>Marzo2012 </vt:lpstr>
      <vt:lpstr>febbraio2012</vt:lpstr>
      <vt:lpstr>Febbraio 2011 </vt:lpstr>
      <vt:lpstr>Gennaio 2011</vt:lpstr>
      <vt:lpstr>Dicembre2011</vt:lpstr>
      <vt:lpstr>Dicembre</vt:lpstr>
      <vt:lpstr>Novembre</vt:lpstr>
      <vt:lpstr>Agosto 2011(2)</vt:lpstr>
      <vt:lpstr>Settembre 2011 (2)</vt:lpstr>
      <vt:lpstr>Ottobre 2011 (2)</vt:lpstr>
      <vt:lpstr>Novembre2011</vt:lpstr>
      <vt:lpstr>Agosto</vt:lpstr>
      <vt:lpstr>Luglio</vt:lpstr>
      <vt:lpstr>Giugno</vt:lpstr>
      <vt:lpstr>Maggio</vt:lpstr>
      <vt:lpstr>Aprile</vt:lpstr>
      <vt:lpstr>Marzo</vt:lpstr>
      <vt:lpstr>Gennaio</vt:lpstr>
      <vt:lpstr>Febbraio</vt:lpstr>
      <vt:lpstr>Foglio2</vt:lpstr>
      <vt:lpstr>Foglio3</vt:lpstr>
      <vt:lpstr>Foglio100</vt:lpstr>
      <vt:lpstr>Agosto!Area_stampa</vt:lpstr>
      <vt:lpstr>'Agosto 2011'!Area_stampa</vt:lpstr>
      <vt:lpstr>'Agosto 2011(2)'!Area_stampa</vt:lpstr>
      <vt:lpstr>Agosto2012!Area_stampa</vt:lpstr>
      <vt:lpstr>'Aprile 2011'!Area_stampa</vt:lpstr>
      <vt:lpstr>'Aprile 2012 '!Area_stampa</vt:lpstr>
      <vt:lpstr>'Aprile 2020'!Area_stampa</vt:lpstr>
      <vt:lpstr>Aprile2013!Area_stampa</vt:lpstr>
      <vt:lpstr>Aprile2014!Area_stampa</vt:lpstr>
      <vt:lpstr>Dicembre!Area_stampa</vt:lpstr>
      <vt:lpstr>'Dicembre 2019'!Area_stampa</vt:lpstr>
      <vt:lpstr>Dicembre2011!Area_stampa</vt:lpstr>
      <vt:lpstr>Dicembre2012!Area_stampa</vt:lpstr>
      <vt:lpstr>Dicembre2013!Area_stampa</vt:lpstr>
      <vt:lpstr>'Febbraio 2011 '!Area_stampa</vt:lpstr>
      <vt:lpstr>'Febbraio 2020'!Area_stampa</vt:lpstr>
      <vt:lpstr>febbraio2012!Area_stampa</vt:lpstr>
      <vt:lpstr>Febbraio2013!Area_stampa</vt:lpstr>
      <vt:lpstr>febbraio2014!Area_stampa</vt:lpstr>
      <vt:lpstr>'Gennaio 2011'!Area_stampa</vt:lpstr>
      <vt:lpstr>'Gennaio 2012'!Area_stampa</vt:lpstr>
      <vt:lpstr>'Gennaio 2020'!Area_stampa</vt:lpstr>
      <vt:lpstr>Gennaio2013!Area_stampa</vt:lpstr>
      <vt:lpstr>Giugno!Area_stampa</vt:lpstr>
      <vt:lpstr>'Giugno 2011'!Area_stampa</vt:lpstr>
      <vt:lpstr>'Giugno 2020 '!Area_stampa</vt:lpstr>
      <vt:lpstr>'Giugno2014 '!Area_stampa</vt:lpstr>
      <vt:lpstr>Luglio!Area_stampa</vt:lpstr>
      <vt:lpstr>'Luglio 2011 '!Area_stampa</vt:lpstr>
      <vt:lpstr>'Luglio 2012'!Area_stampa</vt:lpstr>
      <vt:lpstr>'Luglio 2020'!Area_stampa</vt:lpstr>
      <vt:lpstr>'luglio2013 '!Area_stampa</vt:lpstr>
      <vt:lpstr>Maggio!Area_stampa</vt:lpstr>
      <vt:lpstr>'Maggio 2011'!Area_stampa</vt:lpstr>
      <vt:lpstr>Maggio2012!Area_stampa</vt:lpstr>
      <vt:lpstr>Maggio2013!Area_stampa</vt:lpstr>
      <vt:lpstr>Maggio2014!Area_stampa</vt:lpstr>
      <vt:lpstr>'Marzo 2011'!Area_stampa</vt:lpstr>
      <vt:lpstr>'Marzo 2020 '!Area_stampa</vt:lpstr>
      <vt:lpstr>'Marzo2012 '!Area_stampa</vt:lpstr>
      <vt:lpstr>'Marzo2012  (2)'!Area_stampa</vt:lpstr>
      <vt:lpstr>'Marzo2013 (2)'!Area_stampa</vt:lpstr>
      <vt:lpstr>Marzo2014!Area_stampa</vt:lpstr>
      <vt:lpstr>Novembre!Area_stampa</vt:lpstr>
      <vt:lpstr>'Novembre 2019'!Area_stampa</vt:lpstr>
      <vt:lpstr>Novembre2011!Area_stampa</vt:lpstr>
      <vt:lpstr>'Novembre2012 '!Area_stampa</vt:lpstr>
      <vt:lpstr>Novembre2013!Area_stampa</vt:lpstr>
      <vt:lpstr>'Ottobre 2011 (2)'!Area_stampa</vt:lpstr>
      <vt:lpstr>Ottobre2012!Area_stampa</vt:lpstr>
      <vt:lpstr>OTTOBRE2013!Area_stampa</vt:lpstr>
      <vt:lpstr>'Settembre 2011 (2)'!Area_stampa</vt:lpstr>
      <vt:lpstr>'Settembre 2013 '!Area_stampa</vt:lpstr>
      <vt:lpstr>Settembre2012!Area_stampa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DiBuono</dc:creator>
  <dc:description/>
  <cp:lastModifiedBy>Daniela Evangelisti</cp:lastModifiedBy>
  <cp:revision>5</cp:revision>
  <cp:lastPrinted>2020-05-11T07:21:20Z</cp:lastPrinted>
  <dcterms:created xsi:type="dcterms:W3CDTF">2017-11-07T10:02:11Z</dcterms:created>
  <dcterms:modified xsi:type="dcterms:W3CDTF">2020-08-04T07:26:28Z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